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PG'!$A$1:$V$179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<sst xmlns="http://schemas.openxmlformats.org/spreadsheetml/2006/main" count="954" uniqueCount="643">
  <si>
    <t>S</t>
  </si>
  <si>
    <t>B</t>
  </si>
  <si>
    <t>54 / 16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</si>
  <si>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</si>
  <si>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</si>
  <si>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</si>
  <si>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</si>
  <si>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</si>
  <si>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</si>
  <si>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</si>
  <si>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</si>
  <si>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21 / 17</t>
  </si>
  <si>
    <t>39 / 17</t>
  </si>
  <si>
    <t>63 / 17</t>
  </si>
  <si>
    <t>85 / 17</t>
  </si>
  <si>
    <t>88 / 17</t>
  </si>
  <si>
    <t>8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</si>
  <si>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</si>
  <si>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</si>
  <si>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</si>
  <si>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</si>
  <si>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</si>
  <si>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</si>
  <si>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</si>
  <si>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</si>
  <si>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</si>
  <si>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</si>
  <si>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</si>
  <si>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</si>
  <si>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</si>
  <si>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</si>
  <si>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</si>
  <si>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</si>
  <si>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</si>
  <si>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</si>
  <si>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</si>
  <si>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</si>
  <si>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</si>
  <si>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</si>
  <si>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</si>
  <si>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</si>
  <si>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</si>
  <si>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</si>
  <si>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</si>
  <si>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</si>
  <si>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</si>
  <si>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</si>
  <si>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</si>
  <si>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</si>
  <si>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</si>
  <si>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</si>
  <si>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</si>
  <si>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</si>
  <si>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</si>
  <si>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</si>
  <si>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</si>
  <si>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</si>
  <si>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</si>
  <si>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</si>
  <si>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</si>
  <si>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</si>
  <si>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</si>
  <si>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</si>
  <si>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</si>
  <si>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</si>
  <si>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</si>
  <si>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</si>
  <si>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</si>
  <si>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</si>
  <si>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</si>
  <si>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</si>
  <si>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</si>
  <si>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</si>
  <si>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</si>
  <si>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</si>
  <si>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</si>
  <si>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</si>
  <si>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</si>
  <si>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</si>
  <si>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</si>
  <si>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</si>
  <si>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</si>
  <si>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</si>
  <si>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</si>
  <si>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</si>
  <si>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</si>
  <si>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</si>
  <si>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</si>
  <si>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</si>
  <si>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</si>
  <si>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</si>
  <si>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</si>
  <si>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</si>
  <si>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</si>
  <si>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</si>
  <si>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</si>
  <si>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</si>
  <si>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</si>
  <si>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</si>
  <si>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</si>
  <si>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</si>
  <si>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</si>
  <si>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</si>
  <si>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</si>
  <si>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</si>
  <si>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</si>
  <si>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</si>
  <si>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</si>
  <si>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</si>
  <si>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</si>
  <si>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</si>
  <si>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</si>
  <si>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</si>
  <si>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</si>
  <si>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</si>
  <si>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</si>
  <si>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</si>
  <si>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</si>
  <si>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</si>
  <si>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</si>
  <si>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</si>
  <si>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</si>
  <si>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</si>
  <si>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</si>
  <si>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</si>
  <si>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Duraković Azra</t>
  </si>
  <si>
    <t>42 / 16</t>
  </si>
  <si>
    <t>Jokić Jelena</t>
  </si>
  <si>
    <t>149 / 16</t>
  </si>
  <si>
    <t>154 / 16</t>
  </si>
  <si>
    <t>155 / 16</t>
  </si>
  <si>
    <t>220 / 16</t>
  </si>
  <si>
    <t>Šofranac Milica</t>
  </si>
  <si>
    <t>236 / 16</t>
  </si>
  <si>
    <t>335 / 13</t>
  </si>
  <si>
    <t>454 / 12</t>
  </si>
  <si>
    <t>Bulatović Katarina</t>
  </si>
  <si>
    <t>Barjaktarević Azra</t>
  </si>
  <si>
    <t>Radović Kristina</t>
  </si>
  <si>
    <t>Jovanović Marija</t>
  </si>
  <si>
    <t>Ljutić Aleksandra</t>
  </si>
  <si>
    <t>Kojović Svetlana</t>
  </si>
  <si>
    <t>Ćipranić Jovan</t>
  </si>
  <si>
    <t>K2</t>
  </si>
  <si>
    <t>PK2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</si>
  <si>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</si>
  <si>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</si>
  <si>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</si>
  <si>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</si>
  <si>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</si>
  <si>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</si>
  <si>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</si>
  <si>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</si>
  <si>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</si>
  <si>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</si>
  <si>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</si>
  <si>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</si>
  <si>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</si>
  <si>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</si>
  <si>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</si>
  <si>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</si>
  <si>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</si>
  <si>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</si>
  <si>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</si>
  <si>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</si>
  <si>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</si>
  <si>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</si>
  <si>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</si>
  <si>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</si>
  <si>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</si>
  <si>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</si>
  <si>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</si>
  <si>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</si>
  <si>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</si>
  <si>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</si>
  <si>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</si>
  <si>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</si>
  <si>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</si>
  <si>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</si>
  <si>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</si>
  <si>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</si>
  <si>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</si>
  <si>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</si>
  <si>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</si>
  <si>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</si>
  <si>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</si>
  <si>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</si>
  <si>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</si>
  <si>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</si>
  <si>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</si>
  <si>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</si>
  <si>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</si>
  <si>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</si>
  <si>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</si>
  <si>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</si>
  <si>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</si>
  <si>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</si>
  <si>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</si>
  <si>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</si>
  <si>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</si>
  <si>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</si>
  <si>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</si>
  <si>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</si>
  <si>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</si>
  <si>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</si>
  <si>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</si>
  <si>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</si>
  <si>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</si>
  <si>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</si>
  <si>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</si>
  <si>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</si>
  <si>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</si>
  <si>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</si>
  <si>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</si>
  <si>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</si>
  <si>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</si>
  <si>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</si>
  <si>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</si>
  <si>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</si>
  <si>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</si>
  <si>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</si>
  <si>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</si>
  <si>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</si>
  <si>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</si>
  <si>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</si>
  <si>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</si>
  <si>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</si>
  <si>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</si>
  <si>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</si>
  <si>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</si>
  <si>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</si>
  <si>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</si>
  <si>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</si>
  <si>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</si>
  <si>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</si>
  <si>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</si>
  <si>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</si>
  <si>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</si>
  <si>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</si>
  <si>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</si>
  <si>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</si>
  <si>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</si>
  <si>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</si>
  <si>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</si>
  <si>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</si>
  <si>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</si>
  <si>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</si>
  <si>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</si>
  <si>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</si>
  <si>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</si>
  <si>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</si>
  <si>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</si>
  <si>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</si>
  <si>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</si>
  <si>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</si>
  <si>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</si>
  <si>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</si>
  <si>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</si>
  <si>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</si>
  <si>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</si>
  <si>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</si>
  <si>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</si>
  <si>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</si>
  <si>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</si>
  <si>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</si>
  <si>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</si>
  <si>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</si>
  <si>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</si>
  <si>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</si>
  <si>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</si>
  <si>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</si>
  <si>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</si>
  <si>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</si>
  <si>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</si>
  <si>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</si>
  <si>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</si>
  <si>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</si>
  <si>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</si>
  <si>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</si>
  <si>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</si>
  <si>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</si>
  <si>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</si>
  <si>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</si>
  <si>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</si>
  <si>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</si>
  <si>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</si>
  <si>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</si>
  <si>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</si>
  <si>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</si>
  <si>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</si>
  <si>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</si>
  <si>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</si>
  <si>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</si>
  <si>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</si>
  <si>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</si>
  <si>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</si>
  <si>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</si>
  <si>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</si>
  <si>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</si>
  <si>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</si>
  <si>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</si>
  <si>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</si>
  <si>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</si>
  <si>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</si>
  <si>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</si>
  <si>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</si>
  <si>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</si>
  <si>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</si>
  <si>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</si>
  <si>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</si>
  <si>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</si>
  <si>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195 / 17</t>
  </si>
  <si>
    <t>201 / 17</t>
  </si>
  <si>
    <t>202 / 17</t>
  </si>
  <si>
    <t>204 / 17</t>
  </si>
  <si>
    <t>223 / 17</t>
  </si>
  <si>
    <t>9 / 17</t>
  </si>
  <si>
    <t>13 / 17</t>
  </si>
  <si>
    <t>Dedvukaj Filje</t>
  </si>
  <si>
    <t>18 / 17</t>
  </si>
  <si>
    <t>22 / 17</t>
  </si>
  <si>
    <t>Falja Tajla</t>
  </si>
  <si>
    <t>34 / 17</t>
  </si>
  <si>
    <t>96 / 17</t>
  </si>
  <si>
    <t>100 / 17</t>
  </si>
  <si>
    <t>106 / 17</t>
  </si>
  <si>
    <t>134 / 17</t>
  </si>
  <si>
    <t>138 / 17</t>
  </si>
  <si>
    <t>139 / 17</t>
  </si>
  <si>
    <t>152 / 17</t>
  </si>
  <si>
    <t>Cupara Nikolina</t>
  </si>
  <si>
    <t>155 / 17</t>
  </si>
  <si>
    <t>163 / 17</t>
  </si>
  <si>
    <t>164 / 17</t>
  </si>
  <si>
    <t>165 / 17</t>
  </si>
  <si>
    <t>166 / 17</t>
  </si>
  <si>
    <t>167 / 17</t>
  </si>
  <si>
    <t>172 / 17</t>
  </si>
  <si>
    <t>192 / 17</t>
  </si>
  <si>
    <t>Skembri Joana</t>
  </si>
  <si>
    <t>197 / 17</t>
  </si>
  <si>
    <t>199 / 17</t>
  </si>
  <si>
    <t>206 / 17</t>
  </si>
  <si>
    <t>Jašaraj Almedina</t>
  </si>
  <si>
    <t>211 / 17</t>
  </si>
  <si>
    <t>229 / 17</t>
  </si>
  <si>
    <t>232 / 17</t>
  </si>
  <si>
    <t>241 / 17</t>
  </si>
  <si>
    <t>242 / 17</t>
  </si>
  <si>
    <t>124 / 16</t>
  </si>
  <si>
    <t>127 / 16</t>
  </si>
  <si>
    <t>135 / 16</t>
  </si>
  <si>
    <t>143 / 16</t>
  </si>
  <si>
    <t>151 / 16</t>
  </si>
  <si>
    <t>Mudreša Vladana</t>
  </si>
  <si>
    <t>175 / 16</t>
  </si>
  <si>
    <t>191 / 16</t>
  </si>
  <si>
    <t>194 / 16</t>
  </si>
  <si>
    <t>203 / 16</t>
  </si>
  <si>
    <t>98 / 15</t>
  </si>
  <si>
    <t>213 / 15</t>
  </si>
  <si>
    <t>239 / 15</t>
  </si>
  <si>
    <t>184 / 14</t>
  </si>
  <si>
    <t>205 / 14</t>
  </si>
  <si>
    <t>Zhao ZhiYi</t>
  </si>
  <si>
    <t>324 / 14</t>
  </si>
  <si>
    <t>357 / 14</t>
  </si>
  <si>
    <t>277 / 12</t>
  </si>
  <si>
    <t>415 / 12</t>
  </si>
  <si>
    <t>544 / 10</t>
  </si>
  <si>
    <t>1131 / 93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</si>
  <si>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</si>
  <si>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</si>
  <si>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</si>
  <si>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</si>
  <si>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</si>
  <si>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</si>
  <si>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</si>
  <si>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</si>
  <si>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</si>
  <si>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</si>
  <si>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</si>
  <si>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</si>
  <si>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</si>
  <si>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</si>
  <si>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</si>
  <si>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</si>
  <si>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</si>
  <si>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</si>
  <si>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</si>
  <si>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</si>
  <si>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</si>
  <si>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</si>
  <si>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</si>
  <si>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</si>
  <si>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</si>
  <si>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</si>
  <si>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</si>
  <si>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</si>
  <si>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</si>
  <si>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</si>
  <si>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</si>
  <si>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</si>
  <si>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</si>
  <si>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</si>
  <si>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</si>
  <si>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</si>
  <si>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</si>
  <si>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</si>
  <si>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</si>
  <si>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</si>
  <si>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</si>
  <si>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</si>
  <si>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</si>
  <si>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</si>
  <si>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</si>
  <si>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</si>
  <si>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</si>
  <si>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</si>
  <si>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</si>
  <si>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</si>
  <si>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</si>
  <si>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</si>
  <si>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</si>
  <si>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</si>
  <si>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</si>
  <si>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</si>
  <si>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</si>
  <si>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</si>
  <si>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</si>
  <si>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</si>
  <si>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</si>
  <si>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</si>
  <si>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</si>
  <si>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</si>
  <si>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</si>
  <si>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</si>
  <si>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</si>
  <si>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</si>
  <si>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</si>
  <si>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</si>
  <si>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</si>
  <si>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</si>
  <si>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</si>
  <si>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</si>
  <si>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</si>
  <si>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</si>
  <si>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</si>
  <si>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</si>
  <si>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</si>
  <si>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</si>
  <si>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</si>
  <si>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</si>
  <si>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</si>
  <si>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</si>
  <si>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</si>
  <si>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</si>
  <si>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</si>
  <si>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</si>
  <si>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</si>
  <si>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</si>
  <si>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</si>
  <si>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</si>
  <si>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</si>
  <si>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</si>
  <si>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</si>
  <si>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</si>
  <si>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</si>
  <si>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</si>
  <si>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</si>
  <si>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</si>
  <si>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</si>
  <si>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</si>
  <si>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</si>
  <si>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</si>
  <si>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</si>
  <si>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</si>
  <si>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</si>
  <si>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</si>
  <si>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</si>
  <si>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</si>
  <si>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</si>
  <si>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</si>
  <si>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</si>
  <si>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</si>
  <si>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</si>
  <si>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</si>
  <si>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</si>
  <si>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</si>
  <si>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</si>
  <si>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</si>
  <si>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</si>
  <si>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</si>
  <si>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</si>
  <si>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</si>
  <si>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</si>
  <si>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</si>
  <si>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</si>
  <si>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</si>
  <si>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</si>
  <si>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</si>
  <si>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</si>
  <si>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</si>
  <si>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</si>
  <si>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</si>
  <si>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</si>
  <si>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</si>
  <si>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</si>
  <si>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</si>
  <si>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</si>
  <si>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</si>
  <si>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</si>
  <si>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</si>
  <si>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</si>
  <si>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</si>
  <si>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</si>
  <si>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</si>
  <si>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</si>
  <si>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</si>
  <si>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</si>
  <si>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</si>
  <si>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</si>
  <si>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</si>
  <si>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</si>
  <si>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</si>
  <si>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</si>
  <si>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</si>
  <si>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</si>
  <si>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</si>
  <si>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</si>
  <si>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</si>
  <si>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</si>
  <si>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</si>
  <si>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</si>
  <si>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</si>
  <si>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</si>
  <si>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</si>
  <si>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</si>
  <si>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</si>
  <si>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Aleksić Marija</t>
  </si>
  <si>
    <t>Šarović Vasilija</t>
  </si>
  <si>
    <t>Lekić Ljubica</t>
  </si>
  <si>
    <t>Tomić Aleksa</t>
  </si>
  <si>
    <t>Zajović Marko</t>
  </si>
  <si>
    <t>Metanović Anita</t>
  </si>
  <si>
    <t>Poznanović Žarko</t>
  </si>
  <si>
    <t>Ivanović Uroš</t>
  </si>
  <si>
    <t>Mijušković Nikola</t>
  </si>
  <si>
    <t>Šćekić Milica</t>
  </si>
  <si>
    <t>Jovanović Eva</t>
  </si>
  <si>
    <t>Banović Danilo</t>
  </si>
  <si>
    <t>Jokić Milić</t>
  </si>
  <si>
    <t>Joksimović Katarina</t>
  </si>
  <si>
    <t>Janović Nataša</t>
  </si>
  <si>
    <t>Roćenović Tijana</t>
  </si>
  <si>
    <t>Hadžić Faruk</t>
  </si>
  <si>
    <t>Kljajić Andrea</t>
  </si>
  <si>
    <t>Spasić Milica</t>
  </si>
  <si>
    <t>Ðuković Ksenija</t>
  </si>
  <si>
    <t>Minić Vedrana</t>
  </si>
  <si>
    <t>Sarić Aleksandra</t>
  </si>
  <si>
    <t>Gazdić Ljiljana</t>
  </si>
  <si>
    <t>Šćekić Ivana</t>
  </si>
  <si>
    <t>Stanišić Goran</t>
  </si>
  <si>
    <t>Pavićević Dragana</t>
  </si>
  <si>
    <t>Šukić Branko</t>
  </si>
  <si>
    <t>Krcunović Jovana</t>
  </si>
  <si>
    <t>Baković Teodora</t>
  </si>
  <si>
    <t>Mujević Alen</t>
  </si>
  <si>
    <t>Dedić David</t>
  </si>
  <si>
    <t>Zeković Kristina</t>
  </si>
  <si>
    <t>Šćepanović Magdalena</t>
  </si>
  <si>
    <t>Durutlić Elma</t>
  </si>
  <si>
    <t>Knežević Kristina</t>
  </si>
  <si>
    <t>Šundić Kristina</t>
  </si>
  <si>
    <t>Nedić Kristina</t>
  </si>
  <si>
    <t>Vujović Jelisaveta</t>
  </si>
  <si>
    <t>Davidović Sara</t>
  </si>
  <si>
    <t>Jeremić Milijana</t>
  </si>
  <si>
    <t>Ðešević Eldin</t>
  </si>
  <si>
    <t>Radulović Danilo</t>
  </si>
  <si>
    <t>Popović Nina</t>
  </si>
  <si>
    <t>Leković Nikola</t>
  </si>
  <si>
    <t>Ðurović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</si>
  <si>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</si>
  <si>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</si>
  <si>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</si>
  <si>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</si>
  <si>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</si>
  <si>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</si>
  <si>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</si>
  <si>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</si>
  <si>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</si>
  <si>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</si>
  <si>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</si>
  <si>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</si>
  <si>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</si>
  <si>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</si>
  <si>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</si>
  <si>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</si>
  <si>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</si>
  <si>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</si>
  <si>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</si>
  <si>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Lukač Jasmin</t>
  </si>
  <si>
    <t>Petrović Miličko</t>
  </si>
  <si>
    <t>Vujičić Stefan</t>
  </si>
  <si>
    <t>Nikačević Miljan</t>
  </si>
  <si>
    <t>Boričić Andrija</t>
  </si>
  <si>
    <t>Moračanin Jelena</t>
  </si>
  <si>
    <t>Gluščević Momica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</si>
  <si>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</si>
  <si>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</si>
  <si>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</si>
  <si>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</si>
  <si>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</si>
  <si>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</si>
  <si>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</si>
  <si>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</si>
  <si>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</si>
  <si>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</si>
  <si>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</si>
  <si>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</si>
  <si>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</si>
  <si>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</si>
  <si>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</si>
  <si>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</si>
  <si>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</si>
  <si>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</si>
  <si>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</si>
  <si>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Ražnatović Nađa</t>
  </si>
  <si>
    <t>Ćurić Anđela</t>
  </si>
  <si>
    <t>Mrđenović Anastasija</t>
  </si>
  <si>
    <t>Čvorović Luka</t>
  </si>
  <si>
    <t>Čindrak Enisa</t>
  </si>
  <si>
    <t>Čekić Dina</t>
  </si>
  <si>
    <t>Z1</t>
  </si>
  <si>
    <t>T1</t>
  </si>
  <si>
    <t>TP1</t>
  </si>
  <si>
    <t>TZ1</t>
  </si>
  <si>
    <t>221 / 14</t>
  </si>
  <si>
    <t>Kljajević Biljana</t>
  </si>
  <si>
    <t>Ukupno preko kolokvijuma</t>
  </si>
  <si>
    <t>O1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</si>
</sst>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4.00390625" style="13" customWidth="1"/>
    <col min="6" max="6" width="4.00390625" style="1" customWidth="1"/>
    <col min="7" max="7" width="14.8515625" style="1" customWidth="1"/>
    <col min="8" max="8" width="4.140625" style="13" customWidth="1"/>
    <col min="9" max="9" width="4.00390625" style="1" customWidth="1"/>
    <col min="10" max="10" width="13.28125" style="1" customWidth="1"/>
    <col min="11" max="11" width="13.28125" style="12" customWidth="1"/>
    <col min="12" max="12" width="4.8515625" style="12" customWidth="1"/>
    <col min="13" max="13" width="13.28125" style="12" customWidth="1"/>
    <col min="14" max="14" width="4.28125" style="12" customWidth="1"/>
    <col min="15" max="16" width="14.140625" style="12" customWidth="1"/>
    <col min="17" max="17" width="14.421875" style="18" customWidth="1"/>
    <col min="18" max="19" width="13.28125" style="12" customWidth="1"/>
    <col min="20" max="20" width="13.28125" style="13" customWidth="1"/>
    <col min="21" max="21" width="12.140625" style="1" customWidth="1"/>
    <col min="22" max="22" width="7.140625" style="1" bestFit="1" customWidth="1"/>
  </cols>
  <sheetData>
    <row r="1" spans="1:22" s="3" customFormat="1" ht="48.75" customHeight="1">
      <c r="A1" s="6" t="s">
        <v>3</v>
      </c>
      <c r="B1" s="7" t="s">
        <v>4</v>
      </c>
      <c r="C1" s="8" t="s">
        <v>5</v>
      </c>
      <c r="D1" s="8" t="s">
        <v>6</v>
      </c>
      <c r="E1" s="8" t="s">
        <v>636</v>
      </c>
      <c r="F1" s="8" t="s">
        <v>635</v>
      </c>
      <c r="G1" s="6" t="s">
        <v>17</v>
      </c>
      <c r="H1" s="6" t="s">
        <v>637</v>
      </c>
      <c r="I1" s="6" t="s">
        <v>638</v>
      </c>
      <c r="J1" s="6" t="s">
        <v>18</v>
      </c>
      <c r="K1" s="6" t="s">
        <v>20</v>
      </c>
      <c r="L1" s="6" t="s">
        <v>143</v>
      </c>
      <c r="M1" s="6" t="s">
        <v>21</v>
      </c>
      <c r="N1" s="6" t="s">
        <v>144</v>
      </c>
      <c r="O1" s="6" t="s">
        <v>22</v>
      </c>
      <c r="P1" s="6" t="s">
        <v>23</v>
      </c>
      <c r="Q1" s="6" t="s">
        <v>19</v>
      </c>
      <c r="R1" s="6" t="s">
        <v>7</v>
      </c>
      <c r="S1" s="6" t="s">
        <v>10</v>
      </c>
      <c r="T1" s="6" t="s">
        <v>641</v>
      </c>
      <c r="U1" s="6" t="s">
        <v>8</v>
      </c>
      <c r="V1" s="6" t="s">
        <v>9</v>
      </c>
    </row>
    <row r="2" spans="1:22" ht="15">
      <c r="A2" s="4">
        <v>1</v>
      </c>
      <c r="B2" s="5" t="s">
        <v>24</v>
      </c>
      <c r="C2" s="9" t="s">
        <v>616</v>
      </c>
      <c r="D2" s="4" t="s">
        <v>1</v>
      </c>
      <c r="E2" s="11">
        <v>3.5</v>
      </c>
      <c r="F2" s="4">
        <v>0</v>
      </c>
      <c r="G2" s="4">
        <f>E2*2+F2*2.5</f>
        <v>7</v>
      </c>
      <c r="H2" s="11">
        <v>10</v>
      </c>
      <c r="I2" s="4">
        <v>0</v>
      </c>
      <c r="J2" s="4">
        <f>H2*2+I2*2.5</f>
        <v>20</v>
      </c>
      <c r="K2" s="14">
        <f>IF(G2&gt;J2,G2,J2)</f>
        <v>20</v>
      </c>
      <c r="L2" s="11">
        <v>3</v>
      </c>
      <c r="M2" s="11">
        <f>L2*2.5</f>
        <v>7.5</v>
      </c>
      <c r="N2" s="11">
        <v>9.5</v>
      </c>
      <c r="O2" s="11">
        <f>N2*2.5</f>
        <v>23.75</v>
      </c>
      <c r="P2" s="14">
        <f>IF(M2&gt;O2,M2,O2)</f>
        <v>23.75</v>
      </c>
      <c r="Q2" s="15">
        <v>8</v>
      </c>
      <c r="R2" s="11"/>
      <c r="S2" s="11"/>
      <c r="T2" s="11">
        <f>K2+P2</f>
        <v>43.75</v>
      </c>
      <c r="U2" s="15">
        <f>K2+P2+Q2+R2+S2</f>
        <v>51.75</v>
      </c>
      <c r="V2" s="20"/>
    </row>
    <row r="3" spans="1:22" ht="15">
      <c r="A3" s="4">
        <v>2</v>
      </c>
      <c r="B3" s="5" t="s">
        <v>25</v>
      </c>
      <c r="C3" s="9" t="s">
        <v>371</v>
      </c>
      <c r="D3" s="4" t="s">
        <v>1</v>
      </c>
      <c r="E3" s="11">
        <v>9.5</v>
      </c>
      <c r="F3" s="4">
        <v>1.5</v>
      </c>
      <c r="G3" s="11">
        <f>E3*2+F3*2.5</f>
        <v>22.75</v>
      </c>
      <c r="H3" s="11"/>
      <c r="I3" s="4"/>
      <c r="J3" s="11">
        <f>H3*2+I3*2.5</f>
        <v>0</v>
      </c>
      <c r="K3" s="15">
        <f>IF(G3&gt;J3,G3,J3)</f>
        <v>22.75</v>
      </c>
      <c r="L3" s="11">
        <v>10</v>
      </c>
      <c r="M3" s="11">
        <f>L3*2.5</f>
        <v>25</v>
      </c>
      <c r="N3" s="11"/>
      <c r="O3" s="11">
        <f>N3*2.5</f>
        <v>0</v>
      </c>
      <c r="P3" s="15">
        <f>IF(M3&gt;O3,M3,O3)</f>
        <v>25</v>
      </c>
      <c r="Q3" s="15">
        <v>10</v>
      </c>
      <c r="R3" s="11">
        <v>0</v>
      </c>
      <c r="S3" s="11"/>
      <c r="T3" s="11">
        <f>K3+P3</f>
        <v>47.75</v>
      </c>
      <c r="U3" s="15">
        <f>K3+P3+Q3+R3+S3</f>
        <v>57.75</v>
      </c>
      <c r="V3" s="20"/>
    </row>
    <row r="4" spans="1:22" ht="15">
      <c r="A4" s="4">
        <v>3</v>
      </c>
      <c r="B4" s="5" t="s">
        <v>26</v>
      </c>
      <c r="C4" s="9" t="s">
        <v>372</v>
      </c>
      <c r="D4" s="4" t="s">
        <v>1</v>
      </c>
      <c r="E4" s="11">
        <v>8</v>
      </c>
      <c r="F4" s="4">
        <v>1</v>
      </c>
      <c r="G4" s="11">
        <f>E4*2+F4*2.5</f>
        <v>18.5</v>
      </c>
      <c r="H4" s="11">
        <v>7.5</v>
      </c>
      <c r="I4" s="4">
        <v>2</v>
      </c>
      <c r="J4" s="11">
        <f>H4*2+I4*2.5</f>
        <v>20</v>
      </c>
      <c r="K4" s="15">
        <f>IF(G4&gt;J4,G4,J4)</f>
        <v>20</v>
      </c>
      <c r="L4" s="11">
        <v>7</v>
      </c>
      <c r="M4" s="11">
        <f>L4*2.5</f>
        <v>17.5</v>
      </c>
      <c r="N4" s="11">
        <v>8</v>
      </c>
      <c r="O4" s="11">
        <f>N4*2.5</f>
        <v>20</v>
      </c>
      <c r="P4" s="15">
        <f>IF(M4&gt;O4,M4,O4)</f>
        <v>20</v>
      </c>
      <c r="Q4" s="15">
        <v>10</v>
      </c>
      <c r="R4" s="11">
        <v>20</v>
      </c>
      <c r="S4" s="11"/>
      <c r="T4" s="11">
        <f>K4+P4</f>
        <v>40</v>
      </c>
      <c r="U4" s="15">
        <f>K4+P4+Q4+R4+S4</f>
        <v>70</v>
      </c>
      <c r="V4" s="20"/>
    </row>
    <row r="5" spans="1:22" ht="15">
      <c r="A5" s="4">
        <v>4</v>
      </c>
      <c r="B5" s="5" t="s">
        <v>27</v>
      </c>
      <c r="C5" s="9" t="s">
        <v>373</v>
      </c>
      <c r="D5" s="4" t="s">
        <v>1</v>
      </c>
      <c r="E5" s="11"/>
      <c r="F5" s="4"/>
      <c r="G5" s="11">
        <f>E5*2+F5*2.5</f>
        <v>0</v>
      </c>
      <c r="H5" s="11">
        <v>8</v>
      </c>
      <c r="I5" s="4">
        <v>2</v>
      </c>
      <c r="J5" s="11">
        <f>H5*2+I5*2.5</f>
        <v>21</v>
      </c>
      <c r="K5" s="15">
        <f>IF(G5&gt;J5,G5,J5)</f>
        <v>21</v>
      </c>
      <c r="L5" s="11"/>
      <c r="M5" s="11">
        <f>L5*2.5</f>
        <v>0</v>
      </c>
      <c r="N5" s="11">
        <v>8.5</v>
      </c>
      <c r="O5" s="11">
        <f>N5*2.5</f>
        <v>21.25</v>
      </c>
      <c r="P5" s="15">
        <f>IF(M5&gt;O5,M5,O5)</f>
        <v>21.25</v>
      </c>
      <c r="Q5" s="15">
        <v>8</v>
      </c>
      <c r="R5" s="11"/>
      <c r="S5" s="11"/>
      <c r="T5" s="11">
        <f>K5+P5</f>
        <v>42.25</v>
      </c>
      <c r="U5" s="15">
        <f>K5+P5+Q5+R5+S5</f>
        <v>50.25</v>
      </c>
      <c r="V5" s="20"/>
    </row>
    <row r="6" spans="1:22" ht="15">
      <c r="A6" s="4">
        <v>5</v>
      </c>
      <c r="B6" s="5" t="s">
        <v>28</v>
      </c>
      <c r="C6" s="9" t="s">
        <v>584</v>
      </c>
      <c r="D6" s="4" t="s">
        <v>1</v>
      </c>
      <c r="E6" s="11">
        <v>7.5</v>
      </c>
      <c r="F6" s="4">
        <v>0.5</v>
      </c>
      <c r="G6" s="11">
        <f>E6*2+F6*2.5</f>
        <v>16.25</v>
      </c>
      <c r="H6" s="11">
        <v>10</v>
      </c>
      <c r="I6" s="4">
        <v>2</v>
      </c>
      <c r="J6" s="11">
        <f>H6*2+I6*2.5</f>
        <v>25</v>
      </c>
      <c r="K6" s="15">
        <f>IF(G6&gt;J6,G6,J6)</f>
        <v>25</v>
      </c>
      <c r="L6" s="11">
        <v>8.5</v>
      </c>
      <c r="M6" s="11">
        <f>L6*2.5</f>
        <v>21.25</v>
      </c>
      <c r="N6" s="11"/>
      <c r="O6" s="11">
        <f>N6*2.5</f>
        <v>0</v>
      </c>
      <c r="P6" s="15">
        <f>IF(M6&gt;O6,M6,O6)</f>
        <v>21.25</v>
      </c>
      <c r="Q6" s="15">
        <v>10</v>
      </c>
      <c r="R6" s="11"/>
      <c r="S6" s="11"/>
      <c r="T6" s="11">
        <f>K6+P6</f>
        <v>46.25</v>
      </c>
      <c r="U6" s="15">
        <f>K6+P6+Q6+R6+S6</f>
        <v>56.25</v>
      </c>
      <c r="V6" s="20"/>
    </row>
    <row r="7" spans="1:22" ht="15">
      <c r="A7" s="4">
        <v>6</v>
      </c>
      <c r="B7" s="5" t="s">
        <v>29</v>
      </c>
      <c r="C7" s="9" t="s">
        <v>585</v>
      </c>
      <c r="D7" s="4" t="s">
        <v>1</v>
      </c>
      <c r="E7" s="11">
        <v>9.5</v>
      </c>
      <c r="F7" s="4">
        <v>1.5</v>
      </c>
      <c r="G7" s="11">
        <f>E7*2+F7*2.5</f>
        <v>22.75</v>
      </c>
      <c r="H7" s="11"/>
      <c r="I7" s="4"/>
      <c r="J7" s="11">
        <f>H7*2+I7*2.5</f>
        <v>0</v>
      </c>
      <c r="K7" s="15">
        <f>IF(G7&gt;J7,G7,J7)</f>
        <v>22.75</v>
      </c>
      <c r="L7" s="11">
        <v>9</v>
      </c>
      <c r="M7" s="11">
        <f>L7*2.5</f>
        <v>22.5</v>
      </c>
      <c r="N7" s="11"/>
      <c r="O7" s="11">
        <f>N7*2.5</f>
        <v>0</v>
      </c>
      <c r="P7" s="15">
        <f>IF(M7&gt;O7,M7,O7)</f>
        <v>22.5</v>
      </c>
      <c r="Q7" s="15">
        <v>10</v>
      </c>
      <c r="R7" s="11"/>
      <c r="S7" s="11"/>
      <c r="T7" s="11">
        <f>K7+P7</f>
        <v>45.25</v>
      </c>
      <c r="U7" s="15">
        <f>K7+P7+Q7+R7+S7</f>
        <v>55.25</v>
      </c>
      <c r="V7" s="20"/>
    </row>
    <row r="8" spans="1:22" ht="15">
      <c r="A8" s="4">
        <v>7</v>
      </c>
      <c r="B8" s="5" t="s">
        <v>30</v>
      </c>
      <c r="C8" s="9" t="s">
        <v>374</v>
      </c>
      <c r="D8" s="4" t="s">
        <v>1</v>
      </c>
      <c r="E8" s="11">
        <v>0</v>
      </c>
      <c r="F8" s="4">
        <v>0</v>
      </c>
      <c r="G8" s="11">
        <f>E8*2+F8*2.5</f>
        <v>0</v>
      </c>
      <c r="H8" s="11">
        <v>3</v>
      </c>
      <c r="I8" s="4">
        <v>0</v>
      </c>
      <c r="J8" s="11">
        <f>H8*2+I8*2.5</f>
        <v>6</v>
      </c>
      <c r="K8" s="15">
        <f>IF(G8&gt;J8,G8,J8)</f>
        <v>6</v>
      </c>
      <c r="L8" s="11"/>
      <c r="M8" s="11">
        <f>L8*2.5</f>
        <v>0</v>
      </c>
      <c r="N8" s="11">
        <v>0</v>
      </c>
      <c r="O8" s="11">
        <f>N8*2.5</f>
        <v>0</v>
      </c>
      <c r="P8" s="15">
        <f>IF(M8&gt;O8,M8,O8)</f>
        <v>0</v>
      </c>
      <c r="Q8" s="15">
        <v>5</v>
      </c>
      <c r="R8" s="11"/>
      <c r="S8" s="11"/>
      <c r="T8" s="11">
        <f>K8+P8</f>
        <v>6</v>
      </c>
      <c r="U8" s="15">
        <f>K8+P8+Q8+R8+S8</f>
        <v>11</v>
      </c>
      <c r="V8" s="11"/>
    </row>
    <row r="9" spans="1:22" ht="15">
      <c r="A9" s="4">
        <v>8</v>
      </c>
      <c r="B9" s="5" t="s">
        <v>31</v>
      </c>
      <c r="C9" s="9" t="s">
        <v>375</v>
      </c>
      <c r="D9" s="4" t="s">
        <v>1</v>
      </c>
      <c r="E9" s="11">
        <v>9.5</v>
      </c>
      <c r="F9" s="4">
        <v>1.5</v>
      </c>
      <c r="G9" s="11">
        <f>E9*2+F9*2.5</f>
        <v>22.75</v>
      </c>
      <c r="H9" s="11"/>
      <c r="I9" s="4"/>
      <c r="J9" s="11">
        <f>H9*2+I9*2.5</f>
        <v>0</v>
      </c>
      <c r="K9" s="15">
        <f>IF(G9&gt;J9,G9,J9)</f>
        <v>22.75</v>
      </c>
      <c r="L9" s="11">
        <v>7.5</v>
      </c>
      <c r="M9" s="11">
        <f>L9*2.5</f>
        <v>18.75</v>
      </c>
      <c r="N9" s="11"/>
      <c r="O9" s="11">
        <f>N9*2.5</f>
        <v>0</v>
      </c>
      <c r="P9" s="15">
        <f>IF(M9&gt;O9,M9,O9)</f>
        <v>18.75</v>
      </c>
      <c r="Q9" s="15">
        <v>10</v>
      </c>
      <c r="R9" s="11"/>
      <c r="S9" s="11"/>
      <c r="T9" s="11">
        <f>K9+P9</f>
        <v>41.5</v>
      </c>
      <c r="U9" s="15">
        <f>K9+P9+Q9+R9+S9</f>
        <v>51.5</v>
      </c>
      <c r="V9" s="20"/>
    </row>
    <row r="10" spans="1:22" ht="15">
      <c r="A10" s="4">
        <v>9</v>
      </c>
      <c r="B10" s="5" t="s">
        <v>32</v>
      </c>
      <c r="C10" s="9" t="s">
        <v>586</v>
      </c>
      <c r="D10" s="4" t="s">
        <v>1</v>
      </c>
      <c r="E10" s="11"/>
      <c r="F10" s="4"/>
      <c r="G10" s="11">
        <f>E10*2+F10*2.5</f>
        <v>0</v>
      </c>
      <c r="H10" s="11"/>
      <c r="I10" s="4"/>
      <c r="J10" s="11">
        <f>H10*2+I10*2.5</f>
        <v>0</v>
      </c>
      <c r="K10" s="15">
        <f>IF(G10&gt;J10,G10,J10)</f>
        <v>0</v>
      </c>
      <c r="L10" s="11"/>
      <c r="M10" s="11">
        <f>L10*2.5</f>
        <v>0</v>
      </c>
      <c r="N10" s="11"/>
      <c r="O10" s="11">
        <f>N10*2.5</f>
        <v>0</v>
      </c>
      <c r="P10" s="15">
        <f>IF(M10&gt;O10,M10,O10)</f>
        <v>0</v>
      </c>
      <c r="Q10" s="15">
        <v>0</v>
      </c>
      <c r="R10" s="11"/>
      <c r="S10" s="11"/>
      <c r="T10" s="11">
        <f>K10+P10</f>
        <v>0</v>
      </c>
      <c r="U10" s="15">
        <f>K10+P10+Q10+R10+S10</f>
        <v>0</v>
      </c>
      <c r="V10" s="11"/>
    </row>
    <row r="11" spans="1:22" ht="15">
      <c r="A11" s="4">
        <v>10</v>
      </c>
      <c r="B11" s="5" t="s">
        <v>33</v>
      </c>
      <c r="C11" s="9" t="s">
        <v>145</v>
      </c>
      <c r="D11" s="4" t="s">
        <v>1</v>
      </c>
      <c r="E11" s="11">
        <v>3</v>
      </c>
      <c r="F11" s="4">
        <v>1</v>
      </c>
      <c r="G11" s="11">
        <f>E11*2+F11*2.5</f>
        <v>8.5</v>
      </c>
      <c r="H11" s="11">
        <v>3.5</v>
      </c>
      <c r="I11" s="4">
        <v>0.5</v>
      </c>
      <c r="J11" s="11">
        <f>H11*2+I11*2.5</f>
        <v>8.25</v>
      </c>
      <c r="K11" s="15">
        <f>IF(G11&gt;J11,G11,J11)</f>
        <v>8.5</v>
      </c>
      <c r="L11" s="11">
        <v>0</v>
      </c>
      <c r="M11" s="11">
        <f>L11*2.5</f>
        <v>0</v>
      </c>
      <c r="N11" s="11">
        <v>1</v>
      </c>
      <c r="O11" s="11">
        <f>N11*2.5</f>
        <v>2.5</v>
      </c>
      <c r="P11" s="15">
        <f>IF(M11&gt;O11,M11,O11)</f>
        <v>2.5</v>
      </c>
      <c r="Q11" s="15">
        <v>5</v>
      </c>
      <c r="R11" s="11"/>
      <c r="S11" s="11"/>
      <c r="T11" s="11">
        <f>K11+P11</f>
        <v>11</v>
      </c>
      <c r="U11" s="15">
        <f>K11+P11+Q11+R11+S11</f>
        <v>16</v>
      </c>
      <c r="V11" s="11"/>
    </row>
    <row r="12" spans="1:22" ht="15">
      <c r="A12" s="4">
        <v>11</v>
      </c>
      <c r="B12" s="5" t="s">
        <v>34</v>
      </c>
      <c r="C12" s="9" t="s">
        <v>376</v>
      </c>
      <c r="D12" s="4" t="s">
        <v>1</v>
      </c>
      <c r="E12" s="11">
        <v>5</v>
      </c>
      <c r="F12" s="4">
        <v>1</v>
      </c>
      <c r="G12" s="11">
        <f>E12*2+F12*2.5</f>
        <v>12.5</v>
      </c>
      <c r="H12" s="11">
        <v>8.5</v>
      </c>
      <c r="I12" s="4">
        <v>1.5</v>
      </c>
      <c r="J12" s="11">
        <f>H12*2+I12*2.5</f>
        <v>20.75</v>
      </c>
      <c r="K12" s="15">
        <f>IF(G12&gt;J12,G12,J12)</f>
        <v>20.75</v>
      </c>
      <c r="L12" s="11">
        <v>6.5</v>
      </c>
      <c r="M12" s="11">
        <f>L12*2.5</f>
        <v>16.25</v>
      </c>
      <c r="N12" s="11">
        <v>4.5</v>
      </c>
      <c r="O12" s="11">
        <f>N12*2.5</f>
        <v>11.25</v>
      </c>
      <c r="P12" s="15">
        <f>IF(M12&gt;O12,M12,O12)</f>
        <v>16.25</v>
      </c>
      <c r="Q12" s="15">
        <v>8</v>
      </c>
      <c r="R12" s="11">
        <v>0</v>
      </c>
      <c r="S12" s="11"/>
      <c r="T12" s="11">
        <f>K12+P12</f>
        <v>37</v>
      </c>
      <c r="U12" s="15">
        <f>K12+P12+Q12+R12+S12</f>
        <v>45</v>
      </c>
      <c r="V12" s="11"/>
    </row>
    <row r="13" spans="1:22" ht="15">
      <c r="A13" s="4">
        <v>12</v>
      </c>
      <c r="B13" s="5" t="s">
        <v>35</v>
      </c>
      <c r="C13" s="9" t="s">
        <v>587</v>
      </c>
      <c r="D13" s="4" t="s">
        <v>1</v>
      </c>
      <c r="E13" s="11"/>
      <c r="F13" s="4"/>
      <c r="G13" s="11">
        <f>E13*2+F13*2.5</f>
        <v>0</v>
      </c>
      <c r="H13" s="11">
        <v>3</v>
      </c>
      <c r="I13" s="4">
        <v>1</v>
      </c>
      <c r="J13" s="11">
        <f>H13*2+I13*2.5</f>
        <v>8.5</v>
      </c>
      <c r="K13" s="15">
        <f>IF(G13&gt;J13,G13,J13)</f>
        <v>8.5</v>
      </c>
      <c r="L13" s="11">
        <v>5</v>
      </c>
      <c r="M13" s="11">
        <f>L13*2.5</f>
        <v>12.5</v>
      </c>
      <c r="N13" s="11">
        <v>3</v>
      </c>
      <c r="O13" s="11">
        <f>N13*2.5</f>
        <v>7.5</v>
      </c>
      <c r="P13" s="15">
        <f>IF(M13&gt;O13,M13,O13)</f>
        <v>12.5</v>
      </c>
      <c r="Q13" s="15">
        <v>9</v>
      </c>
      <c r="R13" s="11">
        <v>0</v>
      </c>
      <c r="S13" s="11"/>
      <c r="T13" s="11">
        <f>K13+P13</f>
        <v>21</v>
      </c>
      <c r="U13" s="15">
        <f>K13+P13+Q13+R13+S13</f>
        <v>30</v>
      </c>
      <c r="V13" s="11"/>
    </row>
    <row r="14" spans="1:22" ht="15">
      <c r="A14" s="4">
        <v>13</v>
      </c>
      <c r="B14" s="5" t="s">
        <v>36</v>
      </c>
      <c r="C14" s="9" t="s">
        <v>377</v>
      </c>
      <c r="D14" s="4" t="s">
        <v>1</v>
      </c>
      <c r="E14" s="11">
        <v>9.5</v>
      </c>
      <c r="F14" s="4">
        <v>2</v>
      </c>
      <c r="G14" s="11">
        <f>E14*2+F14*2.5</f>
        <v>24</v>
      </c>
      <c r="H14" s="11"/>
      <c r="I14" s="4"/>
      <c r="J14" s="11">
        <f>H14*2+I14*2.5</f>
        <v>0</v>
      </c>
      <c r="K14" s="15">
        <f>IF(G14&gt;J14,G14,J14)</f>
        <v>24</v>
      </c>
      <c r="L14" s="11">
        <v>5.5</v>
      </c>
      <c r="M14" s="11">
        <f>L14*2.5</f>
        <v>13.75</v>
      </c>
      <c r="N14" s="11">
        <v>8</v>
      </c>
      <c r="O14" s="11">
        <f>N14*2.5</f>
        <v>20</v>
      </c>
      <c r="P14" s="15">
        <f>IF(M14&gt;O14,M14,O14)</f>
        <v>20</v>
      </c>
      <c r="Q14" s="15">
        <v>10</v>
      </c>
      <c r="R14" s="11"/>
      <c r="S14" s="11"/>
      <c r="T14" s="11">
        <f>K14+P14</f>
        <v>44</v>
      </c>
      <c r="U14" s="15">
        <f>K14+P14+Q14+R14+S14</f>
        <v>54</v>
      </c>
      <c r="V14" s="20"/>
    </row>
    <row r="15" spans="1:22" ht="15">
      <c r="A15" s="4">
        <v>14</v>
      </c>
      <c r="B15" s="5" t="s">
        <v>37</v>
      </c>
      <c r="C15" s="9" t="s">
        <v>378</v>
      </c>
      <c r="D15" s="4" t="s">
        <v>1</v>
      </c>
      <c r="E15" s="11"/>
      <c r="F15" s="4"/>
      <c r="G15" s="11">
        <f>E15*2+F15*2.5</f>
        <v>0</v>
      </c>
      <c r="H15" s="11">
        <v>4</v>
      </c>
      <c r="I15" s="4">
        <v>0</v>
      </c>
      <c r="J15" s="11">
        <f>H15*2+I15*2.5</f>
        <v>8</v>
      </c>
      <c r="K15" s="15">
        <f>IF(G15&gt;J15,G15,J15)</f>
        <v>8</v>
      </c>
      <c r="L15" s="11"/>
      <c r="M15" s="11">
        <f>L15*2.5</f>
        <v>0</v>
      </c>
      <c r="N15" s="11"/>
      <c r="O15" s="11">
        <f>N15*2.5</f>
        <v>0</v>
      </c>
      <c r="P15" s="15">
        <f>IF(M15&gt;O15,M15,O15)</f>
        <v>0</v>
      </c>
      <c r="Q15" s="15">
        <v>5</v>
      </c>
      <c r="R15" s="11"/>
      <c r="S15" s="11"/>
      <c r="T15" s="11">
        <f>K15+P15</f>
        <v>8</v>
      </c>
      <c r="U15" s="15">
        <f>K15+P15+Q15+R15+S15</f>
        <v>13</v>
      </c>
      <c r="V15" s="11"/>
    </row>
    <row r="16" spans="1:22" ht="15">
      <c r="A16" s="4">
        <v>15</v>
      </c>
      <c r="B16" s="5" t="s">
        <v>38</v>
      </c>
      <c r="C16" s="9" t="s">
        <v>379</v>
      </c>
      <c r="D16" s="4" t="s">
        <v>1</v>
      </c>
      <c r="E16" s="11"/>
      <c r="F16" s="4"/>
      <c r="G16" s="11">
        <f>E16*2+F16*2.5</f>
        <v>0</v>
      </c>
      <c r="H16" s="11">
        <v>6.5</v>
      </c>
      <c r="I16" s="4">
        <v>1</v>
      </c>
      <c r="J16" s="11">
        <f>H16*2+I16*2.5</f>
        <v>15.5</v>
      </c>
      <c r="K16" s="15">
        <f>IF(G16&gt;J16,G16,J16)</f>
        <v>15.5</v>
      </c>
      <c r="L16" s="11"/>
      <c r="M16" s="11">
        <f>L16*2.5</f>
        <v>0</v>
      </c>
      <c r="N16" s="11">
        <v>7</v>
      </c>
      <c r="O16" s="11">
        <f>N16*2.5</f>
        <v>17.5</v>
      </c>
      <c r="P16" s="15">
        <f>IF(M16&gt;O16,M16,O16)</f>
        <v>17.5</v>
      </c>
      <c r="Q16" s="15">
        <v>6</v>
      </c>
      <c r="R16" s="11"/>
      <c r="S16" s="11"/>
      <c r="T16" s="11">
        <f>K16+P16</f>
        <v>33</v>
      </c>
      <c r="U16" s="15">
        <f>K16+P16+Q16+R16+S16</f>
        <v>39</v>
      </c>
      <c r="V16" s="11"/>
    </row>
    <row r="17" spans="1:22" ht="15">
      <c r="A17" s="4">
        <v>16</v>
      </c>
      <c r="B17" s="5" t="s">
        <v>39</v>
      </c>
      <c r="C17" s="9" t="s">
        <v>380</v>
      </c>
      <c r="D17" s="4" t="s">
        <v>1</v>
      </c>
      <c r="E17" s="11">
        <v>9</v>
      </c>
      <c r="F17" s="4">
        <v>1</v>
      </c>
      <c r="G17" s="11">
        <f>E17*2+F17*2.5</f>
        <v>20.5</v>
      </c>
      <c r="H17" s="11"/>
      <c r="I17" s="4"/>
      <c r="J17" s="11">
        <f>H17*2+I17*2.5</f>
        <v>0</v>
      </c>
      <c r="K17" s="15">
        <f>IF(G17&gt;J17,G17,J17)</f>
        <v>20.5</v>
      </c>
      <c r="L17" s="11">
        <v>7</v>
      </c>
      <c r="M17" s="11">
        <f>L17*2.5</f>
        <v>17.5</v>
      </c>
      <c r="N17" s="11">
        <v>8.5</v>
      </c>
      <c r="O17" s="11">
        <f>N17*2.5</f>
        <v>21.25</v>
      </c>
      <c r="P17" s="15">
        <f>IF(M17&gt;O17,M17,O17)</f>
        <v>21.25</v>
      </c>
      <c r="Q17" s="15">
        <v>9</v>
      </c>
      <c r="R17" s="11"/>
      <c r="S17" s="11"/>
      <c r="T17" s="11">
        <f>K17+P17</f>
        <v>41.75</v>
      </c>
      <c r="U17" s="15">
        <f>K17+P17+Q17+R17+S17</f>
        <v>50.75</v>
      </c>
      <c r="V17" s="20"/>
    </row>
    <row r="18" spans="1:22" ht="15">
      <c r="A18" s="4">
        <v>17</v>
      </c>
      <c r="B18" s="5" t="s">
        <v>40</v>
      </c>
      <c r="C18" s="9" t="s">
        <v>610</v>
      </c>
      <c r="D18" s="4" t="s">
        <v>1</v>
      </c>
      <c r="E18" s="11">
        <v>0</v>
      </c>
      <c r="F18" s="4">
        <v>0</v>
      </c>
      <c r="G18" s="11">
        <f>E18*2+F18*2.5</f>
        <v>0</v>
      </c>
      <c r="H18" s="11">
        <v>9.5</v>
      </c>
      <c r="I18" s="4">
        <v>1.5</v>
      </c>
      <c r="J18" s="11">
        <f>H18*2+I18*2.5</f>
        <v>22.75</v>
      </c>
      <c r="K18" s="15">
        <f>IF(G18&gt;J18,G18,J18)</f>
        <v>22.75</v>
      </c>
      <c r="L18" s="11">
        <v>5</v>
      </c>
      <c r="M18" s="11">
        <f>L18*2.5</f>
        <v>12.5</v>
      </c>
      <c r="N18" s="11">
        <v>7</v>
      </c>
      <c r="O18" s="11">
        <f>N18*2.5</f>
        <v>17.5</v>
      </c>
      <c r="P18" s="15">
        <f>IF(M18&gt;O18,M18,O18)</f>
        <v>17.5</v>
      </c>
      <c r="Q18" s="15">
        <v>8</v>
      </c>
      <c r="R18" s="11"/>
      <c r="S18" s="11"/>
      <c r="T18" s="11">
        <f>K18+P18</f>
        <v>40.25</v>
      </c>
      <c r="U18" s="15">
        <f>K18+P18+Q18+R18+S18</f>
        <v>48.25</v>
      </c>
      <c r="V18" s="11"/>
    </row>
    <row r="19" spans="1:22" ht="15">
      <c r="A19" s="4">
        <v>18</v>
      </c>
      <c r="B19" s="5" t="s">
        <v>41</v>
      </c>
      <c r="C19" s="9" t="s">
        <v>381</v>
      </c>
      <c r="D19" s="4" t="s">
        <v>1</v>
      </c>
      <c r="E19" s="11">
        <v>6</v>
      </c>
      <c r="F19" s="4">
        <v>2</v>
      </c>
      <c r="G19" s="11">
        <f>E19*2+F19*2.5</f>
        <v>17</v>
      </c>
      <c r="H19" s="11">
        <v>7</v>
      </c>
      <c r="I19" s="4">
        <v>2</v>
      </c>
      <c r="J19" s="11">
        <f>H19*2+I19*2.5</f>
        <v>19</v>
      </c>
      <c r="K19" s="15">
        <f>IF(G19&gt;J19,G19,J19)</f>
        <v>19</v>
      </c>
      <c r="L19" s="11"/>
      <c r="M19" s="11">
        <f>L19*2.5</f>
        <v>0</v>
      </c>
      <c r="N19" s="11">
        <v>9</v>
      </c>
      <c r="O19" s="11">
        <f>N19*2.5</f>
        <v>22.5</v>
      </c>
      <c r="P19" s="15">
        <f>IF(M19&gt;O19,M19,O19)</f>
        <v>22.5</v>
      </c>
      <c r="Q19" s="15">
        <v>9</v>
      </c>
      <c r="R19" s="11"/>
      <c r="S19" s="11"/>
      <c r="T19" s="11">
        <f>K19+P19</f>
        <v>41.5</v>
      </c>
      <c r="U19" s="15">
        <f>K19+P19+Q19+R19+S19</f>
        <v>50.5</v>
      </c>
      <c r="V19" s="20"/>
    </row>
    <row r="20" spans="1:22" ht="15">
      <c r="A20" s="4">
        <v>19</v>
      </c>
      <c r="B20" s="5" t="s">
        <v>42</v>
      </c>
      <c r="C20" s="9" t="s">
        <v>611</v>
      </c>
      <c r="D20" s="4" t="s">
        <v>1</v>
      </c>
      <c r="E20" s="11">
        <v>8</v>
      </c>
      <c r="F20" s="4">
        <v>0</v>
      </c>
      <c r="G20" s="11">
        <f>E20*2+F20*2.5</f>
        <v>16</v>
      </c>
      <c r="H20" s="11">
        <v>9.5</v>
      </c>
      <c r="I20" s="4">
        <v>1.5</v>
      </c>
      <c r="J20" s="11">
        <f>H20*2+I20*2.5</f>
        <v>22.75</v>
      </c>
      <c r="K20" s="15">
        <f>IF(G20&gt;J20,G20,J20)</f>
        <v>22.75</v>
      </c>
      <c r="L20" s="11">
        <v>8</v>
      </c>
      <c r="M20" s="11">
        <f>L20*2.5</f>
        <v>20</v>
      </c>
      <c r="N20" s="11"/>
      <c r="O20" s="11">
        <f>N20*2.5</f>
        <v>0</v>
      </c>
      <c r="P20" s="15">
        <f>IF(M20&gt;O20,M20,O20)</f>
        <v>20</v>
      </c>
      <c r="Q20" s="15">
        <v>10</v>
      </c>
      <c r="R20" s="11"/>
      <c r="S20" s="11"/>
      <c r="T20" s="11">
        <f>K20+P20</f>
        <v>42.75</v>
      </c>
      <c r="U20" s="15">
        <f>K20+P20+Q20+R20+S20</f>
        <v>52.75</v>
      </c>
      <c r="V20" s="20"/>
    </row>
    <row r="21" spans="1:22" ht="15">
      <c r="A21" s="4">
        <v>20</v>
      </c>
      <c r="B21" s="5" t="s">
        <v>43</v>
      </c>
      <c r="C21" s="9" t="s">
        <v>124</v>
      </c>
      <c r="D21" s="4" t="s">
        <v>1</v>
      </c>
      <c r="E21" s="11"/>
      <c r="F21" s="4"/>
      <c r="G21" s="11">
        <f>E21*2+F21*2.5</f>
        <v>0</v>
      </c>
      <c r="H21" s="11"/>
      <c r="I21" s="4"/>
      <c r="J21" s="11">
        <f>H21*2+I21*2.5</f>
        <v>0</v>
      </c>
      <c r="K21" s="15">
        <f>IF(G21&gt;J21,G21,J21)</f>
        <v>0</v>
      </c>
      <c r="L21" s="11"/>
      <c r="M21" s="11">
        <f>L21*2.5</f>
        <v>0</v>
      </c>
      <c r="N21" s="11"/>
      <c r="O21" s="11">
        <f>N21*2.5</f>
        <v>0</v>
      </c>
      <c r="P21" s="15">
        <f>IF(M21&gt;O21,M21,O21)</f>
        <v>0</v>
      </c>
      <c r="Q21" s="15">
        <v>0</v>
      </c>
      <c r="R21" s="11"/>
      <c r="S21" s="11"/>
      <c r="T21" s="11">
        <f>K21+P21</f>
        <v>0</v>
      </c>
      <c r="U21" s="15">
        <f>K21+P21+Q21+R21+S21</f>
        <v>0</v>
      </c>
      <c r="V21" s="11"/>
    </row>
    <row r="22" spans="1:22" ht="15">
      <c r="A22" s="4">
        <v>21</v>
      </c>
      <c r="B22" s="5" t="s">
        <v>44</v>
      </c>
      <c r="C22" s="9" t="s">
        <v>382</v>
      </c>
      <c r="D22" s="4" t="s">
        <v>1</v>
      </c>
      <c r="E22" s="11">
        <v>9.5</v>
      </c>
      <c r="F22" s="4">
        <v>1.5</v>
      </c>
      <c r="G22" s="11">
        <f>E22*2+F22*2.5</f>
        <v>22.75</v>
      </c>
      <c r="H22" s="11"/>
      <c r="I22" s="4"/>
      <c r="J22" s="11">
        <f>H22*2+I22*2.5</f>
        <v>0</v>
      </c>
      <c r="K22" s="15">
        <f>IF(G22&gt;J22,G22,J22)</f>
        <v>22.75</v>
      </c>
      <c r="L22" s="11">
        <v>7.5</v>
      </c>
      <c r="M22" s="11">
        <f>L22*2.5</f>
        <v>18.75</v>
      </c>
      <c r="N22" s="11">
        <v>8</v>
      </c>
      <c r="O22" s="11">
        <f>N22*2.5</f>
        <v>20</v>
      </c>
      <c r="P22" s="15">
        <f>IF(M22&gt;O22,M22,O22)</f>
        <v>20</v>
      </c>
      <c r="Q22" s="15">
        <v>9</v>
      </c>
      <c r="R22" s="11"/>
      <c r="S22" s="11"/>
      <c r="T22" s="11">
        <f>K22+P22</f>
        <v>42.75</v>
      </c>
      <c r="U22" s="15">
        <f>K22+P22+Q22+R22+S22</f>
        <v>51.75</v>
      </c>
      <c r="V22" s="20"/>
    </row>
    <row r="23" spans="1:22" ht="15">
      <c r="A23" s="4">
        <v>22</v>
      </c>
      <c r="B23" s="5" t="s">
        <v>45</v>
      </c>
      <c r="C23" s="9" t="s">
        <v>383</v>
      </c>
      <c r="D23" s="4" t="s">
        <v>1</v>
      </c>
      <c r="E23" s="11"/>
      <c r="F23" s="4"/>
      <c r="G23" s="11">
        <f>E23*2+F23*2.5</f>
        <v>0</v>
      </c>
      <c r="H23" s="11">
        <v>9.5</v>
      </c>
      <c r="I23" s="4">
        <v>2</v>
      </c>
      <c r="J23" s="11">
        <f>H23*2+I23*2.5</f>
        <v>24</v>
      </c>
      <c r="K23" s="15">
        <f>IF(G23&gt;J23,G23,J23)</f>
        <v>24</v>
      </c>
      <c r="L23" s="11">
        <v>8</v>
      </c>
      <c r="M23" s="11">
        <f>L23*2.5</f>
        <v>20</v>
      </c>
      <c r="N23" s="11"/>
      <c r="O23" s="11">
        <f>N23*2.5</f>
        <v>0</v>
      </c>
      <c r="P23" s="15">
        <f>IF(M23&gt;O23,M23,O23)</f>
        <v>20</v>
      </c>
      <c r="Q23" s="15">
        <v>10</v>
      </c>
      <c r="R23" s="11"/>
      <c r="S23" s="11"/>
      <c r="T23" s="11">
        <f>K23+P23</f>
        <v>44</v>
      </c>
      <c r="U23" s="15">
        <f>K23+P23+Q23+R23+S23</f>
        <v>54</v>
      </c>
      <c r="V23" s="20"/>
    </row>
    <row r="24" spans="1:22" ht="15">
      <c r="A24" s="4">
        <v>23</v>
      </c>
      <c r="B24" s="5" t="s">
        <v>46</v>
      </c>
      <c r="C24" s="9" t="s">
        <v>617</v>
      </c>
      <c r="D24" s="4" t="s">
        <v>1</v>
      </c>
      <c r="E24" s="11">
        <v>5</v>
      </c>
      <c r="F24" s="4">
        <v>0.5</v>
      </c>
      <c r="G24" s="11">
        <f>E24*2+F24*2.5</f>
        <v>11.25</v>
      </c>
      <c r="H24" s="11">
        <v>8.5</v>
      </c>
      <c r="I24" s="4">
        <v>2</v>
      </c>
      <c r="J24" s="11">
        <f>H24*2+I24*2.5</f>
        <v>22</v>
      </c>
      <c r="K24" s="15">
        <f>IF(G24&gt;J24,G24,J24)</f>
        <v>22</v>
      </c>
      <c r="L24" s="11">
        <v>3</v>
      </c>
      <c r="M24" s="11">
        <f>L24*2.5</f>
        <v>7.5</v>
      </c>
      <c r="N24" s="11">
        <v>7.5</v>
      </c>
      <c r="O24" s="11">
        <f>N24*2.5</f>
        <v>18.75</v>
      </c>
      <c r="P24" s="15">
        <f>IF(M24&gt;O24,M24,O24)</f>
        <v>18.75</v>
      </c>
      <c r="Q24" s="15">
        <v>9</v>
      </c>
      <c r="R24" s="11"/>
      <c r="S24" s="11"/>
      <c r="T24" s="11">
        <f>K24+P24</f>
        <v>40.75</v>
      </c>
      <c r="U24" s="19">
        <f>K24+P24+Q24+R24+S24</f>
        <v>49.75</v>
      </c>
      <c r="V24" s="20"/>
    </row>
    <row r="25" spans="1:22" ht="15">
      <c r="A25" s="4">
        <v>24</v>
      </c>
      <c r="B25" s="5" t="s">
        <v>47</v>
      </c>
      <c r="C25" s="9" t="s">
        <v>384</v>
      </c>
      <c r="D25" s="4" t="s">
        <v>1</v>
      </c>
      <c r="E25" s="11"/>
      <c r="F25" s="4"/>
      <c r="G25" s="11">
        <f>E25*2+F25*2.5</f>
        <v>0</v>
      </c>
      <c r="H25" s="11">
        <v>9.5</v>
      </c>
      <c r="I25" s="4">
        <v>0.5</v>
      </c>
      <c r="J25" s="11">
        <f>H25*2+I25*2.5</f>
        <v>20.25</v>
      </c>
      <c r="K25" s="15">
        <f>IF(G25&gt;J25,G25,J25)</f>
        <v>20.25</v>
      </c>
      <c r="L25" s="11"/>
      <c r="M25" s="11">
        <f>L25*2.5</f>
        <v>0</v>
      </c>
      <c r="N25" s="11">
        <v>8</v>
      </c>
      <c r="O25" s="11">
        <f>N25*2.5</f>
        <v>20</v>
      </c>
      <c r="P25" s="15">
        <f>IF(M25&gt;O25,M25,O25)</f>
        <v>20</v>
      </c>
      <c r="Q25" s="15">
        <v>6</v>
      </c>
      <c r="R25" s="11"/>
      <c r="S25" s="11"/>
      <c r="T25" s="11">
        <f>K25+P25</f>
        <v>40.25</v>
      </c>
      <c r="U25" s="15">
        <f>K25+P25+Q25+R25+S25</f>
        <v>46.25</v>
      </c>
      <c r="V25" s="11"/>
    </row>
    <row r="26" spans="1:22" ht="15">
      <c r="A26" s="4">
        <v>25</v>
      </c>
      <c r="B26" s="5" t="s">
        <v>48</v>
      </c>
      <c r="C26" s="9" t="s">
        <v>385</v>
      </c>
      <c r="D26" s="4" t="s">
        <v>1</v>
      </c>
      <c r="E26" s="11">
        <v>9</v>
      </c>
      <c r="F26" s="4">
        <v>0.5</v>
      </c>
      <c r="G26" s="11">
        <f>E26*2+F26*2.5</f>
        <v>19.25</v>
      </c>
      <c r="H26" s="11">
        <v>10</v>
      </c>
      <c r="I26" s="4">
        <v>1.5</v>
      </c>
      <c r="J26" s="11">
        <f>H26*2+I26*2.5</f>
        <v>23.75</v>
      </c>
      <c r="K26" s="15">
        <f>IF(G26&gt;J26,G26,J26)</f>
        <v>23.75</v>
      </c>
      <c r="L26" s="11"/>
      <c r="M26" s="11">
        <f>L26*2.5</f>
        <v>0</v>
      </c>
      <c r="N26" s="11">
        <v>9.5</v>
      </c>
      <c r="O26" s="11">
        <f>N26*2.5</f>
        <v>23.75</v>
      </c>
      <c r="P26" s="15">
        <f>IF(M26&gt;O26,M26,O26)</f>
        <v>23.75</v>
      </c>
      <c r="Q26" s="15">
        <v>9</v>
      </c>
      <c r="R26" s="11"/>
      <c r="S26" s="11"/>
      <c r="T26" s="11">
        <f>K26+P26</f>
        <v>47.5</v>
      </c>
      <c r="U26" s="15">
        <f>K26+P26+Q26+R26+S26</f>
        <v>56.5</v>
      </c>
      <c r="V26" s="20"/>
    </row>
    <row r="27" spans="1:22" ht="15">
      <c r="A27" s="4">
        <v>26</v>
      </c>
      <c r="B27" s="5" t="s">
        <v>49</v>
      </c>
      <c r="C27" s="9" t="s">
        <v>386</v>
      </c>
      <c r="D27" s="4" t="s">
        <v>1</v>
      </c>
      <c r="E27" s="11"/>
      <c r="F27" s="4"/>
      <c r="G27" s="11">
        <f>E27*2+F27*2.5</f>
        <v>0</v>
      </c>
      <c r="H27" s="11">
        <v>6.5</v>
      </c>
      <c r="I27" s="4">
        <v>1.5</v>
      </c>
      <c r="J27" s="11">
        <f>H27*2+I27*2.5</f>
        <v>16.75</v>
      </c>
      <c r="K27" s="15">
        <f>IF(G27&gt;J27,G27,J27)</f>
        <v>16.75</v>
      </c>
      <c r="L27" s="11">
        <v>3.5</v>
      </c>
      <c r="M27" s="11">
        <f>L27*2.5</f>
        <v>8.75</v>
      </c>
      <c r="N27" s="11">
        <v>5</v>
      </c>
      <c r="O27" s="11">
        <f>N27*2.5</f>
        <v>12.5</v>
      </c>
      <c r="P27" s="15">
        <f>IF(M27&gt;O27,M27,O27)</f>
        <v>12.5</v>
      </c>
      <c r="Q27" s="15">
        <v>7</v>
      </c>
      <c r="R27" s="11"/>
      <c r="S27" s="11"/>
      <c r="T27" s="11">
        <f>K27+P27</f>
        <v>29.25</v>
      </c>
      <c r="U27" s="15">
        <f>K27+P27+Q27+R27+S27</f>
        <v>36.25</v>
      </c>
      <c r="V27" s="11"/>
    </row>
    <row r="28" spans="1:22" ht="15">
      <c r="A28" s="4">
        <v>27</v>
      </c>
      <c r="B28" s="5" t="s">
        <v>50</v>
      </c>
      <c r="C28" s="9" t="s">
        <v>387</v>
      </c>
      <c r="D28" s="4" t="s">
        <v>1</v>
      </c>
      <c r="E28" s="11"/>
      <c r="F28" s="4"/>
      <c r="G28" s="11">
        <f>E28*2+F28*2.5</f>
        <v>0</v>
      </c>
      <c r="H28" s="11">
        <v>9</v>
      </c>
      <c r="I28" s="4">
        <v>1</v>
      </c>
      <c r="J28" s="11">
        <f>H28*2+I28*2.5</f>
        <v>20.5</v>
      </c>
      <c r="K28" s="15">
        <f>IF(G28&gt;J28,G28,J28)</f>
        <v>20.5</v>
      </c>
      <c r="L28" s="11">
        <v>4</v>
      </c>
      <c r="M28" s="11">
        <f>L28*2.5</f>
        <v>10</v>
      </c>
      <c r="N28" s="11">
        <v>6</v>
      </c>
      <c r="O28" s="11">
        <f>N28*2.5</f>
        <v>15</v>
      </c>
      <c r="P28" s="15">
        <f>IF(M28&gt;O28,M28,O28)</f>
        <v>15</v>
      </c>
      <c r="Q28" s="15">
        <v>7</v>
      </c>
      <c r="R28" s="11"/>
      <c r="S28" s="11"/>
      <c r="T28" s="11">
        <f>K28+P28</f>
        <v>35.5</v>
      </c>
      <c r="U28" s="15">
        <f>K28+P28+Q28+R28+S28</f>
        <v>42.5</v>
      </c>
      <c r="V28" s="11"/>
    </row>
    <row r="29" spans="1:22" ht="15">
      <c r="A29" s="4">
        <v>28</v>
      </c>
      <c r="B29" s="5" t="s">
        <v>51</v>
      </c>
      <c r="C29" s="9" t="s">
        <v>618</v>
      </c>
      <c r="D29" s="4" t="s">
        <v>1</v>
      </c>
      <c r="E29" s="11"/>
      <c r="F29" s="4"/>
      <c r="G29" s="11">
        <f>E29*2+F29*2.5</f>
        <v>0</v>
      </c>
      <c r="H29" s="11"/>
      <c r="I29" s="4"/>
      <c r="J29" s="11">
        <f>H29*2+I29*2.5</f>
        <v>0</v>
      </c>
      <c r="K29" s="15">
        <f>IF(G29&gt;J29,G29,J29)</f>
        <v>0</v>
      </c>
      <c r="L29" s="11"/>
      <c r="M29" s="11">
        <f>L29*2.5</f>
        <v>0</v>
      </c>
      <c r="N29" s="11"/>
      <c r="O29" s="11">
        <f>N29*2.5</f>
        <v>0</v>
      </c>
      <c r="P29" s="15">
        <f>IF(M29&gt;O29,M29,O29)</f>
        <v>0</v>
      </c>
      <c r="Q29" s="15">
        <v>0</v>
      </c>
      <c r="R29" s="11"/>
      <c r="S29" s="11"/>
      <c r="T29" s="11">
        <f>K29+P29</f>
        <v>0</v>
      </c>
      <c r="U29" s="15">
        <f>K29+P29+Q29+R29+S29</f>
        <v>0</v>
      </c>
      <c r="V29" s="11"/>
    </row>
    <row r="30" spans="1:22" ht="15">
      <c r="A30" s="4">
        <v>29</v>
      </c>
      <c r="B30" s="5" t="s">
        <v>52</v>
      </c>
      <c r="C30" s="9" t="s">
        <v>388</v>
      </c>
      <c r="D30" s="4" t="s">
        <v>1</v>
      </c>
      <c r="E30" s="11"/>
      <c r="F30" s="4"/>
      <c r="G30" s="11">
        <f>E30*2+F30*2.5</f>
        <v>0</v>
      </c>
      <c r="H30" s="11">
        <v>9</v>
      </c>
      <c r="I30" s="4">
        <v>1.5</v>
      </c>
      <c r="J30" s="11">
        <f>H30*2+I30*2.5</f>
        <v>21.75</v>
      </c>
      <c r="K30" s="15">
        <f>IF(G30&gt;J30,G30,J30)</f>
        <v>21.75</v>
      </c>
      <c r="L30" s="11"/>
      <c r="M30" s="11">
        <f>L30*2.5</f>
        <v>0</v>
      </c>
      <c r="N30" s="11">
        <v>7</v>
      </c>
      <c r="O30" s="11">
        <f>N30*2.5</f>
        <v>17.5</v>
      </c>
      <c r="P30" s="15">
        <f>IF(M30&gt;O30,M30,O30)</f>
        <v>17.5</v>
      </c>
      <c r="Q30" s="15">
        <v>5</v>
      </c>
      <c r="R30" s="11"/>
      <c r="S30" s="11"/>
      <c r="T30" s="11">
        <f>K30+P30</f>
        <v>39.25</v>
      </c>
      <c r="U30" s="15">
        <f>K30+P30+Q30+R30+S30</f>
        <v>44.25</v>
      </c>
      <c r="V30" s="11"/>
    </row>
    <row r="31" spans="1:22" ht="15">
      <c r="A31" s="4">
        <v>30</v>
      </c>
      <c r="B31" s="5" t="s">
        <v>53</v>
      </c>
      <c r="C31" s="9" t="s">
        <v>146</v>
      </c>
      <c r="D31" s="4" t="s">
        <v>1</v>
      </c>
      <c r="E31" s="11">
        <v>0.5</v>
      </c>
      <c r="F31" s="4">
        <v>0</v>
      </c>
      <c r="G31" s="11">
        <f>E31*2+F31*2.5</f>
        <v>1</v>
      </c>
      <c r="H31" s="11">
        <v>4</v>
      </c>
      <c r="I31" s="4">
        <v>0</v>
      </c>
      <c r="J31" s="11">
        <f>H31*2+I31*2.5</f>
        <v>8</v>
      </c>
      <c r="K31" s="15">
        <f>IF(G31&gt;J31,G31,J31)</f>
        <v>8</v>
      </c>
      <c r="L31" s="11"/>
      <c r="M31" s="11">
        <f>L31*2.5</f>
        <v>0</v>
      </c>
      <c r="N31" s="11">
        <v>3</v>
      </c>
      <c r="O31" s="11">
        <f>N31*2.5</f>
        <v>7.5</v>
      </c>
      <c r="P31" s="15">
        <f>IF(M31&gt;O31,M31,O31)</f>
        <v>7.5</v>
      </c>
      <c r="Q31" s="15">
        <v>5</v>
      </c>
      <c r="R31" s="11"/>
      <c r="S31" s="11"/>
      <c r="T31" s="11">
        <f>K31+P31</f>
        <v>15.5</v>
      </c>
      <c r="U31" s="15">
        <f>K31+P31+Q31+R31+S31</f>
        <v>20.5</v>
      </c>
      <c r="V31" s="11"/>
    </row>
    <row r="32" spans="1:22" ht="15">
      <c r="A32" s="4">
        <v>31</v>
      </c>
      <c r="B32" s="5" t="s">
        <v>54</v>
      </c>
      <c r="C32" s="9" t="s">
        <v>389</v>
      </c>
      <c r="D32" s="4" t="s">
        <v>1</v>
      </c>
      <c r="E32" s="11"/>
      <c r="F32" s="4"/>
      <c r="G32" s="11">
        <f>E32*2+F32*2.5</f>
        <v>0</v>
      </c>
      <c r="H32" s="11">
        <v>0.5</v>
      </c>
      <c r="I32" s="4">
        <v>0</v>
      </c>
      <c r="J32" s="11">
        <f>H32*2+I32*2.5</f>
        <v>1</v>
      </c>
      <c r="K32" s="15">
        <f>IF(G32&gt;J32,G32,J32)</f>
        <v>1</v>
      </c>
      <c r="L32" s="11"/>
      <c r="M32" s="11">
        <f>L32*2.5</f>
        <v>0</v>
      </c>
      <c r="N32" s="11"/>
      <c r="O32" s="11">
        <f>N32*2.5</f>
        <v>0</v>
      </c>
      <c r="P32" s="15">
        <f>IF(M32&gt;O32,M32,O32)</f>
        <v>0</v>
      </c>
      <c r="Q32" s="15">
        <v>5</v>
      </c>
      <c r="R32" s="11"/>
      <c r="S32" s="11"/>
      <c r="T32" s="11">
        <f>K32+P32</f>
        <v>1</v>
      </c>
      <c r="U32" s="15">
        <f>K32+P32+Q32+R32+S32</f>
        <v>6</v>
      </c>
      <c r="V32" s="11"/>
    </row>
    <row r="33" spans="1:22" ht="15">
      <c r="A33" s="4">
        <v>32</v>
      </c>
      <c r="B33" s="5" t="s">
        <v>55</v>
      </c>
      <c r="C33" s="9" t="s">
        <v>588</v>
      </c>
      <c r="D33" s="4" t="s">
        <v>1</v>
      </c>
      <c r="E33" s="11">
        <v>9.5</v>
      </c>
      <c r="F33" s="4">
        <v>1.5</v>
      </c>
      <c r="G33" s="11">
        <f>E33*2+F33*2.5</f>
        <v>22.75</v>
      </c>
      <c r="H33" s="11"/>
      <c r="I33" s="4"/>
      <c r="J33" s="11">
        <f>H33*2+I33*2.5</f>
        <v>0</v>
      </c>
      <c r="K33" s="15">
        <f>IF(G33&gt;J33,G33,J33)</f>
        <v>22.75</v>
      </c>
      <c r="L33" s="11">
        <v>10</v>
      </c>
      <c r="M33" s="11">
        <f>L33*2.5</f>
        <v>25</v>
      </c>
      <c r="N33" s="11"/>
      <c r="O33" s="11">
        <f>N33*2.5</f>
        <v>0</v>
      </c>
      <c r="P33" s="15">
        <f>IF(M33&gt;O33,M33,O33)</f>
        <v>25</v>
      </c>
      <c r="Q33" s="15">
        <v>10</v>
      </c>
      <c r="R33" s="11">
        <v>20</v>
      </c>
      <c r="S33" s="11"/>
      <c r="T33" s="11">
        <f>K33+P33</f>
        <v>47.75</v>
      </c>
      <c r="U33" s="15">
        <f>K33+P33+Q33+R33+S33</f>
        <v>77.75</v>
      </c>
      <c r="V33" s="20"/>
    </row>
    <row r="34" spans="1:22" ht="15">
      <c r="A34" s="4">
        <v>33</v>
      </c>
      <c r="B34" s="5" t="s">
        <v>56</v>
      </c>
      <c r="C34" s="9" t="s">
        <v>147</v>
      </c>
      <c r="D34" s="4" t="s">
        <v>1</v>
      </c>
      <c r="E34" s="11">
        <v>3</v>
      </c>
      <c r="F34" s="4">
        <v>0.5</v>
      </c>
      <c r="G34" s="11">
        <f>E34*2+F34*2.5</f>
        <v>7.25</v>
      </c>
      <c r="H34" s="11">
        <v>4.5</v>
      </c>
      <c r="I34" s="4">
        <v>0.5</v>
      </c>
      <c r="J34" s="11">
        <f>H34*2+I34*2.5</f>
        <v>10.25</v>
      </c>
      <c r="K34" s="15">
        <f>IF(G34&gt;J34,G34,J34)</f>
        <v>10.25</v>
      </c>
      <c r="L34" s="11"/>
      <c r="M34" s="11">
        <f>L34*2.5</f>
        <v>0</v>
      </c>
      <c r="N34" s="11">
        <v>1.5</v>
      </c>
      <c r="O34" s="11">
        <f>N34*2.5</f>
        <v>3.75</v>
      </c>
      <c r="P34" s="15">
        <f>IF(M34&gt;O34,M34,O34)</f>
        <v>3.75</v>
      </c>
      <c r="Q34" s="15">
        <v>6</v>
      </c>
      <c r="R34" s="11"/>
      <c r="S34" s="11"/>
      <c r="T34" s="11">
        <f>K34+P34</f>
        <v>14</v>
      </c>
      <c r="U34" s="15">
        <f>K34+P34+Q34+R34+S34</f>
        <v>20</v>
      </c>
      <c r="V34" s="11"/>
    </row>
    <row r="35" spans="1:22" ht="15">
      <c r="A35" s="4">
        <v>34</v>
      </c>
      <c r="B35" s="5" t="s">
        <v>57</v>
      </c>
      <c r="C35" s="9" t="s">
        <v>390</v>
      </c>
      <c r="D35" s="4" t="s">
        <v>1</v>
      </c>
      <c r="E35" s="11"/>
      <c r="F35" s="4"/>
      <c r="G35" s="11">
        <f>E35*2+F35*2.5</f>
        <v>0</v>
      </c>
      <c r="H35" s="11">
        <v>6.5</v>
      </c>
      <c r="I35" s="4">
        <v>1</v>
      </c>
      <c r="J35" s="11">
        <f>H35*2+I35*2.5</f>
        <v>15.5</v>
      </c>
      <c r="K35" s="15">
        <f>IF(G35&gt;J35,G35,J35)</f>
        <v>15.5</v>
      </c>
      <c r="L35" s="11">
        <v>4.5</v>
      </c>
      <c r="M35" s="11">
        <f>L35*2.5</f>
        <v>11.25</v>
      </c>
      <c r="N35" s="11">
        <v>7</v>
      </c>
      <c r="O35" s="11">
        <f>N35*2.5</f>
        <v>17.5</v>
      </c>
      <c r="P35" s="15">
        <f>IF(M35&gt;O35,M35,O35)</f>
        <v>17.5</v>
      </c>
      <c r="Q35" s="15">
        <v>7</v>
      </c>
      <c r="R35" s="11"/>
      <c r="S35" s="11"/>
      <c r="T35" s="11">
        <f>K35+P35</f>
        <v>33</v>
      </c>
      <c r="U35" s="15">
        <f>K35+P35+Q35+R35+S35</f>
        <v>40</v>
      </c>
      <c r="V35" s="11"/>
    </row>
    <row r="36" spans="1:22" ht="15">
      <c r="A36" s="4">
        <v>35</v>
      </c>
      <c r="B36" s="5" t="s">
        <v>58</v>
      </c>
      <c r="C36" s="9" t="s">
        <v>391</v>
      </c>
      <c r="D36" s="4" t="s">
        <v>1</v>
      </c>
      <c r="E36" s="11">
        <v>9</v>
      </c>
      <c r="F36" s="4">
        <v>1.5</v>
      </c>
      <c r="G36" s="11">
        <f>E36*2+F36*2.5</f>
        <v>21.75</v>
      </c>
      <c r="H36" s="11"/>
      <c r="I36" s="4"/>
      <c r="J36" s="11">
        <f>H36*2+I36*2.5</f>
        <v>0</v>
      </c>
      <c r="K36" s="15">
        <f>IF(G36&gt;J36,G36,J36)</f>
        <v>21.75</v>
      </c>
      <c r="L36" s="11">
        <v>6.5</v>
      </c>
      <c r="M36" s="11">
        <f>L36*2.5</f>
        <v>16.25</v>
      </c>
      <c r="N36" s="11">
        <v>7.5</v>
      </c>
      <c r="O36" s="11">
        <f>N36*2.5</f>
        <v>18.75</v>
      </c>
      <c r="P36" s="15">
        <f>IF(M36&gt;O36,M36,O36)</f>
        <v>18.75</v>
      </c>
      <c r="Q36" s="15">
        <v>10</v>
      </c>
      <c r="R36" s="11"/>
      <c r="S36" s="11"/>
      <c r="T36" s="11">
        <f>K36+P36</f>
        <v>40.5</v>
      </c>
      <c r="U36" s="15">
        <f>K36+P36+Q36+R36+S36</f>
        <v>50.5</v>
      </c>
      <c r="V36" s="20"/>
    </row>
    <row r="37" spans="1:22" ht="15">
      <c r="A37" s="4">
        <v>36</v>
      </c>
      <c r="B37" s="5" t="s">
        <v>59</v>
      </c>
      <c r="C37" s="9" t="s">
        <v>392</v>
      </c>
      <c r="D37" s="4" t="s">
        <v>1</v>
      </c>
      <c r="E37" s="11">
        <v>5</v>
      </c>
      <c r="F37" s="4">
        <v>0</v>
      </c>
      <c r="G37" s="11">
        <f>E37*2+F37*2.5</f>
        <v>10</v>
      </c>
      <c r="H37" s="11">
        <v>6.5</v>
      </c>
      <c r="I37" s="4">
        <v>1.5</v>
      </c>
      <c r="J37" s="11">
        <f>H37*2+I37*2.5</f>
        <v>16.75</v>
      </c>
      <c r="K37" s="15">
        <f>IF(G37&gt;J37,G37,J37)</f>
        <v>16.75</v>
      </c>
      <c r="L37" s="11">
        <v>6.5</v>
      </c>
      <c r="M37" s="11">
        <f>L37*2.5</f>
        <v>16.25</v>
      </c>
      <c r="N37" s="11">
        <v>7</v>
      </c>
      <c r="O37" s="11">
        <f>N37*2.5</f>
        <v>17.5</v>
      </c>
      <c r="P37" s="15">
        <f>IF(M37&gt;O37,M37,O37)</f>
        <v>17.5</v>
      </c>
      <c r="Q37" s="15">
        <v>9</v>
      </c>
      <c r="R37" s="11"/>
      <c r="S37" s="11"/>
      <c r="T37" s="11">
        <f>K37+P37</f>
        <v>34.25</v>
      </c>
      <c r="U37" s="15">
        <f>K37+P37+Q37+R37+S37</f>
        <v>43.25</v>
      </c>
      <c r="V37" s="11"/>
    </row>
    <row r="38" spans="1:22" ht="15">
      <c r="A38" s="4">
        <v>37</v>
      </c>
      <c r="B38" s="5" t="s">
        <v>60</v>
      </c>
      <c r="C38" s="9" t="s">
        <v>589</v>
      </c>
      <c r="D38" s="4" t="s">
        <v>1</v>
      </c>
      <c r="E38" s="11">
        <v>3</v>
      </c>
      <c r="F38" s="4">
        <v>1</v>
      </c>
      <c r="G38" s="11">
        <f>E38*2+F38*2.5</f>
        <v>8.5</v>
      </c>
      <c r="H38" s="11">
        <v>8</v>
      </c>
      <c r="I38" s="4">
        <v>1.5</v>
      </c>
      <c r="J38" s="11">
        <f>H38*2+I38*2.5</f>
        <v>19.75</v>
      </c>
      <c r="K38" s="15">
        <f>IF(G38&gt;J38,G38,J38)</f>
        <v>19.75</v>
      </c>
      <c r="L38" s="11"/>
      <c r="M38" s="11">
        <f>L38*2.5</f>
        <v>0</v>
      </c>
      <c r="N38" s="11">
        <v>8</v>
      </c>
      <c r="O38" s="11">
        <f>N38*2.5</f>
        <v>20</v>
      </c>
      <c r="P38" s="15">
        <f>IF(M38&gt;O38,M38,O38)</f>
        <v>20</v>
      </c>
      <c r="Q38" s="15">
        <v>10</v>
      </c>
      <c r="R38" s="11"/>
      <c r="S38" s="11"/>
      <c r="T38" s="11">
        <f>K38+P38</f>
        <v>39.75</v>
      </c>
      <c r="U38" s="19">
        <f>K38+P38+Q38+R38+S38</f>
        <v>49.75</v>
      </c>
      <c r="V38" s="20"/>
    </row>
    <row r="39" spans="1:22" ht="15">
      <c r="A39" s="4">
        <v>38</v>
      </c>
      <c r="B39" s="5" t="s">
        <v>61</v>
      </c>
      <c r="C39" s="9" t="s">
        <v>393</v>
      </c>
      <c r="D39" s="4" t="s">
        <v>1</v>
      </c>
      <c r="E39" s="11">
        <v>9.5</v>
      </c>
      <c r="F39" s="4">
        <v>1</v>
      </c>
      <c r="G39" s="11">
        <f>E39*2+F39*2.5</f>
        <v>21.5</v>
      </c>
      <c r="H39" s="11">
        <v>10</v>
      </c>
      <c r="I39" s="4">
        <v>2</v>
      </c>
      <c r="J39" s="11">
        <f>H39*2+I39*2.5</f>
        <v>25</v>
      </c>
      <c r="K39" s="15">
        <f>IF(G39&gt;J39,G39,J39)</f>
        <v>25</v>
      </c>
      <c r="L39" s="11">
        <v>8.5</v>
      </c>
      <c r="M39" s="11">
        <f>L39*2.5</f>
        <v>21.25</v>
      </c>
      <c r="N39" s="11"/>
      <c r="O39" s="11">
        <f>N39*2.5</f>
        <v>0</v>
      </c>
      <c r="P39" s="15">
        <f>IF(M39&gt;O39,M39,O39)</f>
        <v>21.25</v>
      </c>
      <c r="Q39" s="15">
        <v>10</v>
      </c>
      <c r="R39" s="11"/>
      <c r="S39" s="11"/>
      <c r="T39" s="11">
        <f>K39+P39</f>
        <v>46.25</v>
      </c>
      <c r="U39" s="15">
        <f>K39+P39+Q39+R39+S39</f>
        <v>56.25</v>
      </c>
      <c r="V39" s="20"/>
    </row>
    <row r="40" spans="1:22" ht="15">
      <c r="A40" s="4">
        <v>39</v>
      </c>
      <c r="B40" s="5" t="s">
        <v>62</v>
      </c>
      <c r="C40" s="9" t="s">
        <v>394</v>
      </c>
      <c r="D40" s="4" t="s">
        <v>1</v>
      </c>
      <c r="E40" s="11">
        <v>9.5</v>
      </c>
      <c r="F40" s="4">
        <v>2</v>
      </c>
      <c r="G40" s="11">
        <f>E40*2+F40*2.5</f>
        <v>24</v>
      </c>
      <c r="H40" s="11"/>
      <c r="I40" s="4"/>
      <c r="J40" s="11">
        <f>H40*2+I40*2.5</f>
        <v>0</v>
      </c>
      <c r="K40" s="15">
        <f>IF(G40&gt;J40,G40,J40)</f>
        <v>24</v>
      </c>
      <c r="L40" s="11">
        <v>7</v>
      </c>
      <c r="M40" s="11">
        <f>L40*2.5</f>
        <v>17.5</v>
      </c>
      <c r="N40" s="11">
        <v>8.5</v>
      </c>
      <c r="O40" s="11">
        <f>N40*2.5</f>
        <v>21.25</v>
      </c>
      <c r="P40" s="15">
        <f>IF(M40&gt;O40,M40,O40)</f>
        <v>21.25</v>
      </c>
      <c r="Q40" s="15">
        <v>10</v>
      </c>
      <c r="R40" s="11">
        <v>20</v>
      </c>
      <c r="S40" s="11"/>
      <c r="T40" s="11">
        <f>K40+P40</f>
        <v>45.25</v>
      </c>
      <c r="U40" s="15">
        <f>K40+P40+Q40+R40+S40</f>
        <v>75.25</v>
      </c>
      <c r="V40" s="20"/>
    </row>
    <row r="41" spans="1:22" ht="15">
      <c r="A41" s="4">
        <v>40</v>
      </c>
      <c r="B41" s="5" t="s">
        <v>63</v>
      </c>
      <c r="C41" s="9" t="s">
        <v>395</v>
      </c>
      <c r="D41" s="4" t="s">
        <v>1</v>
      </c>
      <c r="E41" s="11">
        <v>7.5</v>
      </c>
      <c r="F41" s="4">
        <v>1</v>
      </c>
      <c r="G41" s="11">
        <f>E41*2+F41*2.5</f>
        <v>17.5</v>
      </c>
      <c r="H41" s="11">
        <v>10</v>
      </c>
      <c r="I41" s="4">
        <v>1</v>
      </c>
      <c r="J41" s="11">
        <f>H41*2+I41*2.5</f>
        <v>22.5</v>
      </c>
      <c r="K41" s="15">
        <f>IF(G41&gt;J41,G41,J41)</f>
        <v>22.5</v>
      </c>
      <c r="L41" s="11">
        <v>8</v>
      </c>
      <c r="M41" s="11">
        <f>L41*2.5</f>
        <v>20</v>
      </c>
      <c r="N41" s="11"/>
      <c r="O41" s="11">
        <f>N41*2.5</f>
        <v>0</v>
      </c>
      <c r="P41" s="15">
        <f>IF(M41&gt;O41,M41,O41)</f>
        <v>20</v>
      </c>
      <c r="Q41" s="15">
        <v>10</v>
      </c>
      <c r="R41" s="11"/>
      <c r="S41" s="11"/>
      <c r="T41" s="11">
        <f>K41+P41</f>
        <v>42.5</v>
      </c>
      <c r="U41" s="15">
        <f>K41+P41+Q41+R41+S41</f>
        <v>52.5</v>
      </c>
      <c r="V41" s="20"/>
    </row>
    <row r="42" spans="1:22" ht="15">
      <c r="A42" s="4">
        <v>41</v>
      </c>
      <c r="B42" s="5" t="s">
        <v>64</v>
      </c>
      <c r="C42" s="9" t="s">
        <v>396</v>
      </c>
      <c r="D42" s="4" t="s">
        <v>1</v>
      </c>
      <c r="E42" s="11">
        <v>9</v>
      </c>
      <c r="F42" s="4">
        <v>1.5</v>
      </c>
      <c r="G42" s="11">
        <f>E42*2+F42*2.5</f>
        <v>21.75</v>
      </c>
      <c r="H42" s="11">
        <v>10</v>
      </c>
      <c r="I42" s="4">
        <v>2</v>
      </c>
      <c r="J42" s="11">
        <f>H42*2+I42*2.5</f>
        <v>25</v>
      </c>
      <c r="K42" s="15">
        <f>IF(G42&gt;J42,G42,J42)</f>
        <v>25</v>
      </c>
      <c r="L42" s="11">
        <v>10</v>
      </c>
      <c r="M42" s="11">
        <f>L42*2.5</f>
        <v>25</v>
      </c>
      <c r="N42" s="11"/>
      <c r="O42" s="11">
        <f>N42*2.5</f>
        <v>0</v>
      </c>
      <c r="P42" s="15">
        <f>IF(M42&gt;O42,M42,O42)</f>
        <v>25</v>
      </c>
      <c r="Q42" s="15">
        <v>10</v>
      </c>
      <c r="R42" s="11">
        <v>15</v>
      </c>
      <c r="S42" s="11"/>
      <c r="T42" s="11">
        <f>K42+P42</f>
        <v>50</v>
      </c>
      <c r="U42" s="15">
        <f>K42+P42+Q42+R42+S42</f>
        <v>75</v>
      </c>
      <c r="V42" s="20"/>
    </row>
    <row r="43" spans="1:22" ht="15">
      <c r="A43" s="4">
        <v>42</v>
      </c>
      <c r="B43" s="5" t="s">
        <v>65</v>
      </c>
      <c r="C43" s="9" t="s">
        <v>397</v>
      </c>
      <c r="D43" s="4" t="s">
        <v>1</v>
      </c>
      <c r="E43" s="11"/>
      <c r="F43" s="4"/>
      <c r="G43" s="11">
        <f>E43*2+F43*2.5</f>
        <v>0</v>
      </c>
      <c r="H43" s="11">
        <v>6.5</v>
      </c>
      <c r="I43" s="4">
        <v>2</v>
      </c>
      <c r="J43" s="11">
        <f>H43*2+I43*2.5</f>
        <v>18</v>
      </c>
      <c r="K43" s="15">
        <f>IF(G43&gt;J43,G43,J43)</f>
        <v>18</v>
      </c>
      <c r="L43" s="11"/>
      <c r="M43" s="11">
        <f>L43*2.5</f>
        <v>0</v>
      </c>
      <c r="N43" s="11">
        <v>8</v>
      </c>
      <c r="O43" s="11">
        <f>N43*2.5</f>
        <v>20</v>
      </c>
      <c r="P43" s="15">
        <f>IF(M43&gt;O43,M43,O43)</f>
        <v>20</v>
      </c>
      <c r="Q43" s="15">
        <v>8</v>
      </c>
      <c r="R43" s="11"/>
      <c r="S43" s="11"/>
      <c r="T43" s="11">
        <f>K43+P43</f>
        <v>38</v>
      </c>
      <c r="U43" s="15">
        <f>K43+P43+Q43+R43+S43</f>
        <v>46</v>
      </c>
      <c r="V43" s="11"/>
    </row>
    <row r="44" spans="1:22" ht="15">
      <c r="A44" s="4">
        <v>43</v>
      </c>
      <c r="B44" s="5" t="s">
        <v>66</v>
      </c>
      <c r="C44" s="9" t="s">
        <v>148</v>
      </c>
      <c r="D44" s="4" t="s">
        <v>1</v>
      </c>
      <c r="E44" s="11">
        <v>10</v>
      </c>
      <c r="F44" s="4">
        <v>2</v>
      </c>
      <c r="G44" s="11">
        <f>E44*2+F44*2.5</f>
        <v>25</v>
      </c>
      <c r="H44" s="11"/>
      <c r="I44" s="4"/>
      <c r="J44" s="11">
        <f>H44*2+I44*2.5</f>
        <v>0</v>
      </c>
      <c r="K44" s="15">
        <f>IF(G44&gt;J44,G44,J44)</f>
        <v>25</v>
      </c>
      <c r="L44" s="11">
        <v>9</v>
      </c>
      <c r="M44" s="11">
        <f>L44*2.5</f>
        <v>22.5</v>
      </c>
      <c r="N44" s="11">
        <v>10</v>
      </c>
      <c r="O44" s="11">
        <f>N44*2.5</f>
        <v>25</v>
      </c>
      <c r="P44" s="15">
        <f>IF(M44&gt;O44,M44,O44)</f>
        <v>25</v>
      </c>
      <c r="Q44" s="15">
        <v>10</v>
      </c>
      <c r="R44" s="11">
        <v>15</v>
      </c>
      <c r="S44" s="11"/>
      <c r="T44" s="11">
        <f>K44+P44</f>
        <v>50</v>
      </c>
      <c r="U44" s="15">
        <f>K44+P44+Q44+R44+S44</f>
        <v>75</v>
      </c>
      <c r="V44" s="20"/>
    </row>
    <row r="45" spans="1:22" ht="15">
      <c r="A45" s="4">
        <v>44</v>
      </c>
      <c r="B45" s="5" t="s">
        <v>67</v>
      </c>
      <c r="C45" s="9" t="s">
        <v>398</v>
      </c>
      <c r="D45" s="4" t="s">
        <v>1</v>
      </c>
      <c r="E45" s="11">
        <v>8.5</v>
      </c>
      <c r="F45" s="4">
        <v>2</v>
      </c>
      <c r="G45" s="11">
        <f>E45*2+F45*2.5</f>
        <v>22</v>
      </c>
      <c r="H45" s="11"/>
      <c r="I45" s="4"/>
      <c r="J45" s="11">
        <f>H45*2+I45*2.5</f>
        <v>0</v>
      </c>
      <c r="K45" s="15">
        <f>IF(G45&gt;J45,G45,J45)</f>
        <v>22</v>
      </c>
      <c r="L45" s="11">
        <v>9.5</v>
      </c>
      <c r="M45" s="11">
        <f>L45*2.5</f>
        <v>23.75</v>
      </c>
      <c r="N45" s="11"/>
      <c r="O45" s="11">
        <f>N45*2.5</f>
        <v>0</v>
      </c>
      <c r="P45" s="15">
        <f>IF(M45&gt;O45,M45,O45)</f>
        <v>23.75</v>
      </c>
      <c r="Q45" s="15">
        <v>10</v>
      </c>
      <c r="R45" s="11"/>
      <c r="S45" s="11"/>
      <c r="T45" s="11">
        <f>K45+P45</f>
        <v>45.75</v>
      </c>
      <c r="U45" s="15">
        <f>K45+P45+Q45+R45+S45</f>
        <v>55.75</v>
      </c>
      <c r="V45" s="20"/>
    </row>
    <row r="46" spans="1:22" ht="15">
      <c r="A46" s="4">
        <v>45</v>
      </c>
      <c r="B46" s="5" t="s">
        <v>68</v>
      </c>
      <c r="C46" s="9" t="s">
        <v>399</v>
      </c>
      <c r="D46" s="4" t="s">
        <v>1</v>
      </c>
      <c r="E46" s="11">
        <v>9</v>
      </c>
      <c r="F46" s="4">
        <v>1</v>
      </c>
      <c r="G46" s="11">
        <f>E46*2+F46*2.5</f>
        <v>20.5</v>
      </c>
      <c r="H46" s="11"/>
      <c r="I46" s="4"/>
      <c r="J46" s="11">
        <f>H46*2+I46*2.5</f>
        <v>0</v>
      </c>
      <c r="K46" s="15">
        <f>IF(G46&gt;J46,G46,J46)</f>
        <v>20.5</v>
      </c>
      <c r="L46" s="11"/>
      <c r="M46" s="11">
        <f>L46*2.5</f>
        <v>0</v>
      </c>
      <c r="N46" s="11">
        <v>8</v>
      </c>
      <c r="O46" s="11">
        <f>N46*2.5</f>
        <v>20</v>
      </c>
      <c r="P46" s="15">
        <f>IF(M46&gt;O46,M46,O46)</f>
        <v>20</v>
      </c>
      <c r="Q46" s="15">
        <v>10</v>
      </c>
      <c r="R46" s="11"/>
      <c r="S46" s="11"/>
      <c r="T46" s="11">
        <f>K46+P46</f>
        <v>40.5</v>
      </c>
      <c r="U46" s="15">
        <f>K46+P46+Q46+R46+S46</f>
        <v>50.5</v>
      </c>
      <c r="V46" s="20"/>
    </row>
    <row r="47" spans="1:22" ht="15">
      <c r="A47" s="4">
        <v>46</v>
      </c>
      <c r="B47" s="5" t="s">
        <v>69</v>
      </c>
      <c r="C47" s="9" t="s">
        <v>149</v>
      </c>
      <c r="D47" s="4" t="s">
        <v>1</v>
      </c>
      <c r="E47" s="11"/>
      <c r="F47" s="4"/>
      <c r="G47" s="11">
        <f>E47*2+F47*2.5</f>
        <v>0</v>
      </c>
      <c r="H47" s="11"/>
      <c r="I47" s="4"/>
      <c r="J47" s="11">
        <f>H47*2+I47*2.5</f>
        <v>0</v>
      </c>
      <c r="K47" s="15">
        <f>IF(G47&gt;J47,G47,J47)</f>
        <v>0</v>
      </c>
      <c r="L47" s="11"/>
      <c r="M47" s="11">
        <f>L47*2.5</f>
        <v>0</v>
      </c>
      <c r="N47" s="11"/>
      <c r="O47" s="11">
        <f>N47*2.5</f>
        <v>0</v>
      </c>
      <c r="P47" s="15">
        <f>IF(M47&gt;O47,M47,O47)</f>
        <v>0</v>
      </c>
      <c r="Q47" s="15">
        <v>0</v>
      </c>
      <c r="R47" s="11"/>
      <c r="S47" s="11"/>
      <c r="T47" s="11">
        <f>K47+P47</f>
        <v>0</v>
      </c>
      <c r="U47" s="15">
        <f>K47+P47+Q47+R47+S47</f>
        <v>0</v>
      </c>
      <c r="V47" s="11"/>
    </row>
    <row r="48" spans="1:22" ht="15">
      <c r="A48" s="4">
        <v>47</v>
      </c>
      <c r="B48" s="5" t="s">
        <v>70</v>
      </c>
      <c r="C48" s="9" t="s">
        <v>400</v>
      </c>
      <c r="D48" s="4" t="s">
        <v>1</v>
      </c>
      <c r="E48" s="11"/>
      <c r="F48" s="4"/>
      <c r="G48" s="11">
        <f>E48*2+F48*2.5</f>
        <v>0</v>
      </c>
      <c r="H48" s="11">
        <v>6</v>
      </c>
      <c r="I48" s="4">
        <v>1.5</v>
      </c>
      <c r="J48" s="11">
        <f>H48*2+I48*2.5</f>
        <v>15.75</v>
      </c>
      <c r="K48" s="15">
        <f>IF(G48&gt;J48,G48,J48)</f>
        <v>15.75</v>
      </c>
      <c r="L48" s="11"/>
      <c r="M48" s="11">
        <f>L48*2.5</f>
        <v>0</v>
      </c>
      <c r="N48" s="11"/>
      <c r="O48" s="11">
        <f>N48*2.5</f>
        <v>0</v>
      </c>
      <c r="P48" s="15">
        <f>IF(M48&gt;O48,M48,O48)</f>
        <v>0</v>
      </c>
      <c r="Q48" s="15">
        <v>5</v>
      </c>
      <c r="R48" s="11"/>
      <c r="S48" s="11"/>
      <c r="T48" s="11">
        <f>K48+P48</f>
        <v>15.75</v>
      </c>
      <c r="U48" s="15">
        <f>K48+P48+Q48+R48+S48</f>
        <v>20.75</v>
      </c>
      <c r="V48" s="11"/>
    </row>
    <row r="49" spans="1:22" ht="15">
      <c r="A49" s="4">
        <v>48</v>
      </c>
      <c r="B49" s="5" t="s">
        <v>71</v>
      </c>
      <c r="C49" s="9" t="s">
        <v>401</v>
      </c>
      <c r="D49" s="4" t="s">
        <v>1</v>
      </c>
      <c r="E49" s="11">
        <v>1.5</v>
      </c>
      <c r="F49" s="4">
        <v>0</v>
      </c>
      <c r="G49" s="11">
        <f>E49*2+F49*2.5</f>
        <v>3</v>
      </c>
      <c r="H49" s="11">
        <v>5</v>
      </c>
      <c r="I49" s="4">
        <v>0.5</v>
      </c>
      <c r="J49" s="11">
        <f>H49*2+I49*2.5</f>
        <v>11.25</v>
      </c>
      <c r="K49" s="15">
        <f>IF(G49&gt;J49,G49,J49)</f>
        <v>11.25</v>
      </c>
      <c r="L49" s="11"/>
      <c r="M49" s="11">
        <f>L49*2.5</f>
        <v>0</v>
      </c>
      <c r="N49" s="11"/>
      <c r="O49" s="11">
        <f>N49*2.5</f>
        <v>0</v>
      </c>
      <c r="P49" s="15">
        <f>IF(M49&gt;O49,M49,O49)</f>
        <v>0</v>
      </c>
      <c r="Q49" s="15">
        <v>7</v>
      </c>
      <c r="R49" s="11"/>
      <c r="S49" s="11"/>
      <c r="T49" s="11">
        <f>K49+P49</f>
        <v>11.25</v>
      </c>
      <c r="U49" s="15">
        <f>K49+P49+Q49+R49+S49</f>
        <v>18.25</v>
      </c>
      <c r="V49" s="11"/>
    </row>
    <row r="50" spans="1:22" ht="15">
      <c r="A50" s="4">
        <v>49</v>
      </c>
      <c r="B50" s="5" t="s">
        <v>72</v>
      </c>
      <c r="C50" s="9" t="s">
        <v>402</v>
      </c>
      <c r="D50" s="4" t="s">
        <v>1</v>
      </c>
      <c r="E50" s="11"/>
      <c r="F50" s="4"/>
      <c r="G50" s="11">
        <f>E50*2+F50*2.5</f>
        <v>0</v>
      </c>
      <c r="H50" s="11">
        <v>3</v>
      </c>
      <c r="I50" s="4">
        <v>1.5</v>
      </c>
      <c r="J50" s="11">
        <f>H50*2+I50*2.5</f>
        <v>9.75</v>
      </c>
      <c r="K50" s="15">
        <f>IF(G50&gt;J50,G50,J50)</f>
        <v>9.75</v>
      </c>
      <c r="L50" s="11"/>
      <c r="M50" s="11">
        <f>L50*2.5</f>
        <v>0</v>
      </c>
      <c r="N50" s="11"/>
      <c r="O50" s="11">
        <f>N50*2.5</f>
        <v>0</v>
      </c>
      <c r="P50" s="15">
        <f>IF(M50&gt;O50,M50,O50)</f>
        <v>0</v>
      </c>
      <c r="Q50" s="15">
        <v>5</v>
      </c>
      <c r="R50" s="11"/>
      <c r="S50" s="11"/>
      <c r="T50" s="11">
        <f>K50+P50</f>
        <v>9.75</v>
      </c>
      <c r="U50" s="15">
        <f>K50+P50+Q50+R50+S50</f>
        <v>14.75</v>
      </c>
      <c r="V50" s="11"/>
    </row>
    <row r="51" spans="1:22" ht="15">
      <c r="A51" s="4">
        <v>50</v>
      </c>
      <c r="B51" s="5" t="s">
        <v>73</v>
      </c>
      <c r="C51" s="9" t="s">
        <v>403</v>
      </c>
      <c r="D51" s="4" t="s">
        <v>1</v>
      </c>
      <c r="E51" s="11">
        <v>8.5</v>
      </c>
      <c r="F51" s="4">
        <v>1</v>
      </c>
      <c r="G51" s="11">
        <f>E51*2+F51*2.5</f>
        <v>19.5</v>
      </c>
      <c r="H51" s="11">
        <v>9</v>
      </c>
      <c r="I51" s="4">
        <v>2</v>
      </c>
      <c r="J51" s="11">
        <f>H51*2+I51*2.5</f>
        <v>23</v>
      </c>
      <c r="K51" s="15">
        <f>IF(G51&gt;J51,G51,J51)</f>
        <v>23</v>
      </c>
      <c r="L51" s="11">
        <v>3.5</v>
      </c>
      <c r="M51" s="11">
        <f>L51*2.5</f>
        <v>8.75</v>
      </c>
      <c r="N51" s="11">
        <v>8</v>
      </c>
      <c r="O51" s="11">
        <f>N51*2.5</f>
        <v>20</v>
      </c>
      <c r="P51" s="15">
        <f>IF(M51&gt;O51,M51,O51)</f>
        <v>20</v>
      </c>
      <c r="Q51" s="15">
        <v>8</v>
      </c>
      <c r="R51" s="11"/>
      <c r="S51" s="11"/>
      <c r="T51" s="11">
        <f>K51+P51</f>
        <v>43</v>
      </c>
      <c r="U51" s="15">
        <f>K51+P51+Q51+R51+S51</f>
        <v>51</v>
      </c>
      <c r="V51" s="20"/>
    </row>
    <row r="52" spans="1:22" ht="15">
      <c r="A52" s="4">
        <v>51</v>
      </c>
      <c r="B52" s="5" t="s">
        <v>74</v>
      </c>
      <c r="C52" s="9" t="s">
        <v>404</v>
      </c>
      <c r="D52" s="4" t="s">
        <v>1</v>
      </c>
      <c r="E52" s="11"/>
      <c r="F52" s="4"/>
      <c r="G52" s="11">
        <f>E52*2+F52*2.5</f>
        <v>0</v>
      </c>
      <c r="H52" s="11">
        <v>3.5</v>
      </c>
      <c r="I52" s="4">
        <v>0</v>
      </c>
      <c r="J52" s="11">
        <f>H52*2+I52*2.5</f>
        <v>7</v>
      </c>
      <c r="K52" s="15">
        <f>IF(G52&gt;J52,G52,J52)</f>
        <v>7</v>
      </c>
      <c r="L52" s="11"/>
      <c r="M52" s="11">
        <f>L52*2.5</f>
        <v>0</v>
      </c>
      <c r="N52" s="11"/>
      <c r="O52" s="11">
        <f>N52*2.5</f>
        <v>0</v>
      </c>
      <c r="P52" s="15">
        <f>IF(M52&gt;O52,M52,O52)</f>
        <v>0</v>
      </c>
      <c r="Q52" s="15">
        <v>5</v>
      </c>
      <c r="R52" s="11"/>
      <c r="S52" s="11"/>
      <c r="T52" s="11">
        <f>K52+P52</f>
        <v>7</v>
      </c>
      <c r="U52" s="15">
        <f>K52+P52+Q52+R52+S52</f>
        <v>12</v>
      </c>
      <c r="V52" s="11"/>
    </row>
    <row r="53" spans="1:22" ht="15">
      <c r="A53" s="4">
        <v>52</v>
      </c>
      <c r="B53" s="5" t="s">
        <v>75</v>
      </c>
      <c r="C53" s="9" t="s">
        <v>405</v>
      </c>
      <c r="D53" s="4" t="s">
        <v>1</v>
      </c>
      <c r="E53" s="11">
        <v>9.5</v>
      </c>
      <c r="F53" s="4">
        <v>0.5</v>
      </c>
      <c r="G53" s="11">
        <f>E53*2+F53*2.5</f>
        <v>20.25</v>
      </c>
      <c r="H53" s="11">
        <v>10</v>
      </c>
      <c r="I53" s="4">
        <v>2</v>
      </c>
      <c r="J53" s="11">
        <f>H53*2+I53*2.5</f>
        <v>25</v>
      </c>
      <c r="K53" s="15">
        <f>IF(G53&gt;J53,G53,J53)</f>
        <v>25</v>
      </c>
      <c r="L53" s="11">
        <v>7</v>
      </c>
      <c r="M53" s="11">
        <f>L53*2.5</f>
        <v>17.5</v>
      </c>
      <c r="N53" s="11"/>
      <c r="O53" s="11">
        <f>N53*2.5</f>
        <v>0</v>
      </c>
      <c r="P53" s="15">
        <f>IF(M53&gt;O53,M53,O53)</f>
        <v>17.5</v>
      </c>
      <c r="Q53" s="15">
        <v>10</v>
      </c>
      <c r="R53" s="11"/>
      <c r="S53" s="11"/>
      <c r="T53" s="11">
        <f>K53+P53</f>
        <v>42.5</v>
      </c>
      <c r="U53" s="15">
        <f>K53+P53+Q53+R53+S53</f>
        <v>52.5</v>
      </c>
      <c r="V53" s="20"/>
    </row>
    <row r="54" spans="1:22" ht="15">
      <c r="A54" s="4">
        <v>53</v>
      </c>
      <c r="B54" s="5" t="s">
        <v>76</v>
      </c>
      <c r="C54" s="9" t="s">
        <v>406</v>
      </c>
      <c r="D54" s="4" t="s">
        <v>1</v>
      </c>
      <c r="E54" s="11">
        <v>7.5</v>
      </c>
      <c r="F54" s="4">
        <v>1</v>
      </c>
      <c r="G54" s="11">
        <f>E54*2+F54*2.5</f>
        <v>17.5</v>
      </c>
      <c r="H54" s="11"/>
      <c r="I54" s="4"/>
      <c r="J54" s="11">
        <f>H54*2+I54*2.5</f>
        <v>0</v>
      </c>
      <c r="K54" s="15">
        <f>IF(G54&gt;J54,G54,J54)</f>
        <v>17.5</v>
      </c>
      <c r="L54" s="11"/>
      <c r="M54" s="11">
        <f>L54*2.5</f>
        <v>0</v>
      </c>
      <c r="N54" s="11"/>
      <c r="O54" s="11">
        <f>N54*2.5</f>
        <v>0</v>
      </c>
      <c r="P54" s="15">
        <f>IF(M54&gt;O54,M54,O54)</f>
        <v>0</v>
      </c>
      <c r="Q54" s="15">
        <v>5</v>
      </c>
      <c r="R54" s="11"/>
      <c r="S54" s="11"/>
      <c r="T54" s="11">
        <f>K54+P54</f>
        <v>17.5</v>
      </c>
      <c r="U54" s="15">
        <f>K54+P54+Q54+R54+S54</f>
        <v>22.5</v>
      </c>
      <c r="V54" s="11"/>
    </row>
    <row r="55" spans="1:22" ht="15">
      <c r="A55" s="4">
        <v>54</v>
      </c>
      <c r="B55" s="5" t="s">
        <v>150</v>
      </c>
      <c r="C55" s="9" t="s">
        <v>407</v>
      </c>
      <c r="D55" s="4" t="s">
        <v>1</v>
      </c>
      <c r="E55" s="11"/>
      <c r="F55" s="4"/>
      <c r="G55" s="11">
        <f>E55*2+F55*2.5</f>
        <v>0</v>
      </c>
      <c r="H55" s="11">
        <v>4</v>
      </c>
      <c r="I55" s="4">
        <v>0</v>
      </c>
      <c r="J55" s="11">
        <f>H55*2+I55*2.5</f>
        <v>8</v>
      </c>
      <c r="K55" s="15">
        <f>IF(G55&gt;J55,G55,J55)</f>
        <v>8</v>
      </c>
      <c r="L55" s="11"/>
      <c r="M55" s="11">
        <f>L55*2.5</f>
        <v>0</v>
      </c>
      <c r="N55" s="11"/>
      <c r="O55" s="11">
        <f>N55*2.5</f>
        <v>0</v>
      </c>
      <c r="P55" s="15">
        <f>IF(M55&gt;O55,M55,O55)</f>
        <v>0</v>
      </c>
      <c r="Q55" s="15">
        <v>5</v>
      </c>
      <c r="R55" s="11"/>
      <c r="S55" s="11"/>
      <c r="T55" s="11">
        <f>K55+P55</f>
        <v>8</v>
      </c>
      <c r="U55" s="15">
        <f>K55+P55+Q55+R55+S55</f>
        <v>13</v>
      </c>
      <c r="V55" s="11"/>
    </row>
    <row r="56" spans="1:22" ht="15">
      <c r="A56" s="4">
        <v>55</v>
      </c>
      <c r="B56" s="5" t="s">
        <v>77</v>
      </c>
      <c r="C56" s="9" t="s">
        <v>590</v>
      </c>
      <c r="D56" s="4" t="s">
        <v>1</v>
      </c>
      <c r="E56" s="11"/>
      <c r="F56" s="4"/>
      <c r="G56" s="11">
        <f>E56*2+F56*2.5</f>
        <v>0</v>
      </c>
      <c r="H56" s="11">
        <v>9</v>
      </c>
      <c r="I56" s="4">
        <v>1</v>
      </c>
      <c r="J56" s="11">
        <f>H56*2+I56*2.5</f>
        <v>20.5</v>
      </c>
      <c r="K56" s="15">
        <f>IF(G56&gt;J56,G56,J56)</f>
        <v>20.5</v>
      </c>
      <c r="L56" s="11"/>
      <c r="M56" s="11">
        <f>L56*2.5</f>
        <v>0</v>
      </c>
      <c r="N56" s="11">
        <v>6.5</v>
      </c>
      <c r="O56" s="11">
        <f>N56*2.5</f>
        <v>16.25</v>
      </c>
      <c r="P56" s="15">
        <f>IF(M56&gt;O56,M56,O56)</f>
        <v>16.25</v>
      </c>
      <c r="Q56" s="15">
        <v>9</v>
      </c>
      <c r="R56" s="11"/>
      <c r="S56" s="11"/>
      <c r="T56" s="11">
        <f>K56+P56</f>
        <v>36.75</v>
      </c>
      <c r="U56" s="15">
        <f>K56+P56+Q56+R56+S56</f>
        <v>45.75</v>
      </c>
      <c r="V56" s="11"/>
    </row>
    <row r="57" spans="1:22" ht="15">
      <c r="A57" s="4">
        <v>56</v>
      </c>
      <c r="B57" s="5" t="s">
        <v>78</v>
      </c>
      <c r="C57" s="9" t="s">
        <v>408</v>
      </c>
      <c r="D57" s="4" t="s">
        <v>1</v>
      </c>
      <c r="E57" s="11">
        <v>8</v>
      </c>
      <c r="F57" s="4">
        <v>2</v>
      </c>
      <c r="G57" s="11">
        <f>E57*2+F57*2.5</f>
        <v>21</v>
      </c>
      <c r="H57" s="11"/>
      <c r="I57" s="4"/>
      <c r="J57" s="11">
        <f>H57*2+I57*2.5</f>
        <v>0</v>
      </c>
      <c r="K57" s="15">
        <f>IF(G57&gt;J57,G57,J57)</f>
        <v>21</v>
      </c>
      <c r="L57" s="11">
        <v>9</v>
      </c>
      <c r="M57" s="11">
        <f>L57*2.5</f>
        <v>22.5</v>
      </c>
      <c r="N57" s="11"/>
      <c r="O57" s="11">
        <f>N57*2.5</f>
        <v>0</v>
      </c>
      <c r="P57" s="15">
        <f>IF(M57&gt;O57,M57,O57)</f>
        <v>22.5</v>
      </c>
      <c r="Q57" s="15">
        <v>10</v>
      </c>
      <c r="R57" s="11"/>
      <c r="S57" s="11"/>
      <c r="T57" s="11">
        <f>K57+P57</f>
        <v>43.5</v>
      </c>
      <c r="U57" s="15">
        <f>K57+P57+Q57+R57+S57</f>
        <v>53.5</v>
      </c>
      <c r="V57" s="20"/>
    </row>
    <row r="58" spans="1:22" ht="15">
      <c r="A58" s="4">
        <v>57</v>
      </c>
      <c r="B58" s="5" t="s">
        <v>79</v>
      </c>
      <c r="C58" s="9" t="s">
        <v>409</v>
      </c>
      <c r="D58" s="4" t="s">
        <v>1</v>
      </c>
      <c r="E58" s="11"/>
      <c r="F58" s="4"/>
      <c r="G58" s="11">
        <f>E58*2+F58*2.5</f>
        <v>0</v>
      </c>
      <c r="H58" s="11"/>
      <c r="I58" s="4"/>
      <c r="J58" s="11">
        <f>H58*2+I58*2.5</f>
        <v>0</v>
      </c>
      <c r="K58" s="15">
        <f>IF(G58&gt;J58,G58,J58)</f>
        <v>0</v>
      </c>
      <c r="L58" s="11"/>
      <c r="M58" s="11">
        <f>L58*2.5</f>
        <v>0</v>
      </c>
      <c r="N58" s="11"/>
      <c r="O58" s="11">
        <f>N58*2.5</f>
        <v>0</v>
      </c>
      <c r="P58" s="15">
        <f>IF(M58&gt;O58,M58,O58)</f>
        <v>0</v>
      </c>
      <c r="Q58" s="15">
        <v>0</v>
      </c>
      <c r="R58" s="11"/>
      <c r="S58" s="11"/>
      <c r="T58" s="11">
        <f>K58+P58</f>
        <v>0</v>
      </c>
      <c r="U58" s="15">
        <f>K58+P58+Q58+R58+S58</f>
        <v>0</v>
      </c>
      <c r="V58" s="11"/>
    </row>
    <row r="59" spans="1:22" ht="15">
      <c r="A59" s="4">
        <v>58</v>
      </c>
      <c r="B59" s="5" t="s">
        <v>80</v>
      </c>
      <c r="C59" s="9" t="s">
        <v>410</v>
      </c>
      <c r="D59" s="4" t="s">
        <v>1</v>
      </c>
      <c r="E59" s="11"/>
      <c r="F59" s="4"/>
      <c r="G59" s="11">
        <f>E59*2+F59*2.5</f>
        <v>0</v>
      </c>
      <c r="H59" s="11"/>
      <c r="I59" s="4"/>
      <c r="J59" s="11">
        <f>H59*2+I59*2.5</f>
        <v>0</v>
      </c>
      <c r="K59" s="15">
        <f>IF(G59&gt;J59,G59,J59)</f>
        <v>0</v>
      </c>
      <c r="L59" s="11"/>
      <c r="M59" s="11">
        <f>L59*2.5</f>
        <v>0</v>
      </c>
      <c r="N59" s="11"/>
      <c r="O59" s="11">
        <f>N59*2.5</f>
        <v>0</v>
      </c>
      <c r="P59" s="15">
        <f>IF(M59&gt;O59,M59,O59)</f>
        <v>0</v>
      </c>
      <c r="Q59" s="15">
        <v>0</v>
      </c>
      <c r="R59" s="11"/>
      <c r="S59" s="11"/>
      <c r="T59" s="11">
        <f>K59+P59</f>
        <v>0</v>
      </c>
      <c r="U59" s="15">
        <f>K59+P59+Q59+R59+S59</f>
        <v>0</v>
      </c>
      <c r="V59" s="11"/>
    </row>
    <row r="60" spans="1:22" ht="15">
      <c r="A60" s="4">
        <v>59</v>
      </c>
      <c r="B60" s="5" t="s">
        <v>81</v>
      </c>
      <c r="C60" s="9" t="s">
        <v>411</v>
      </c>
      <c r="D60" s="4" t="s">
        <v>1</v>
      </c>
      <c r="E60" s="11">
        <v>9</v>
      </c>
      <c r="F60" s="4">
        <v>1</v>
      </c>
      <c r="G60" s="11">
        <f>E60*2+F60*2.5</f>
        <v>20.5</v>
      </c>
      <c r="H60" s="11">
        <v>8.5</v>
      </c>
      <c r="I60" s="4">
        <v>2</v>
      </c>
      <c r="J60" s="11">
        <f>H60*2+I60*2.5</f>
        <v>22</v>
      </c>
      <c r="K60" s="15">
        <f>IF(G60&gt;J60,G60,J60)</f>
        <v>22</v>
      </c>
      <c r="L60" s="11"/>
      <c r="M60" s="11">
        <f>L60*2.5</f>
        <v>0</v>
      </c>
      <c r="N60" s="11">
        <v>6.5</v>
      </c>
      <c r="O60" s="11">
        <f>N60*2.5</f>
        <v>16.25</v>
      </c>
      <c r="P60" s="15">
        <f>IF(M60&gt;O60,M60,O60)</f>
        <v>16.25</v>
      </c>
      <c r="Q60" s="15">
        <v>7</v>
      </c>
      <c r="R60" s="11">
        <v>5</v>
      </c>
      <c r="S60" s="11"/>
      <c r="T60" s="11">
        <f>K60+P60</f>
        <v>38.25</v>
      </c>
      <c r="U60" s="15">
        <f>K60+P60+Q60+R60+S60</f>
        <v>50.25</v>
      </c>
      <c r="V60" s="20"/>
    </row>
    <row r="61" spans="1:22" ht="15">
      <c r="A61" s="4">
        <v>60</v>
      </c>
      <c r="B61" s="5" t="s">
        <v>82</v>
      </c>
      <c r="C61" s="9" t="s">
        <v>412</v>
      </c>
      <c r="D61" s="4" t="s">
        <v>1</v>
      </c>
      <c r="E61" s="11"/>
      <c r="F61" s="4"/>
      <c r="G61" s="11">
        <f>E61*2+F61*2.5</f>
        <v>0</v>
      </c>
      <c r="H61" s="11">
        <v>4</v>
      </c>
      <c r="I61" s="4">
        <v>0</v>
      </c>
      <c r="J61" s="11">
        <f>H61*2+I61*2.5</f>
        <v>8</v>
      </c>
      <c r="K61" s="15">
        <f>IF(G61&gt;J61,G61,J61)</f>
        <v>8</v>
      </c>
      <c r="L61" s="11"/>
      <c r="M61" s="11">
        <f>L61*2.5</f>
        <v>0</v>
      </c>
      <c r="N61" s="11"/>
      <c r="O61" s="11">
        <f>N61*2.5</f>
        <v>0</v>
      </c>
      <c r="P61" s="15">
        <f>IF(M61&gt;O61,M61,O61)</f>
        <v>0</v>
      </c>
      <c r="Q61" s="15">
        <v>5</v>
      </c>
      <c r="R61" s="11"/>
      <c r="S61" s="11"/>
      <c r="T61" s="11">
        <f>K61+P61</f>
        <v>8</v>
      </c>
      <c r="U61" s="15">
        <f>K61+P61+Q61+R61+S61</f>
        <v>13</v>
      </c>
      <c r="V61" s="11"/>
    </row>
    <row r="62" spans="1:22" ht="15">
      <c r="A62" s="4">
        <v>61</v>
      </c>
      <c r="B62" s="5" t="s">
        <v>83</v>
      </c>
      <c r="C62" s="9" t="s">
        <v>413</v>
      </c>
      <c r="D62" s="4" t="s">
        <v>1</v>
      </c>
      <c r="E62" s="11">
        <v>3</v>
      </c>
      <c r="F62" s="4">
        <v>0</v>
      </c>
      <c r="G62" s="11">
        <f>E62*2+F62*2.5</f>
        <v>6</v>
      </c>
      <c r="H62" s="11">
        <v>8</v>
      </c>
      <c r="I62" s="4">
        <v>1.5</v>
      </c>
      <c r="J62" s="11">
        <f>H62*2+I62*2.5</f>
        <v>19.75</v>
      </c>
      <c r="K62" s="15">
        <f>IF(G62&gt;J62,G62,J62)</f>
        <v>19.75</v>
      </c>
      <c r="L62" s="11"/>
      <c r="M62" s="11">
        <f>L62*2.5</f>
        <v>0</v>
      </c>
      <c r="N62" s="11">
        <v>5</v>
      </c>
      <c r="O62" s="11">
        <f>N62*2.5</f>
        <v>12.5</v>
      </c>
      <c r="P62" s="15">
        <f>IF(M62&gt;O62,M62,O62)</f>
        <v>12.5</v>
      </c>
      <c r="Q62" s="15">
        <v>7</v>
      </c>
      <c r="R62" s="11"/>
      <c r="S62" s="11"/>
      <c r="T62" s="11">
        <f>K62+P62</f>
        <v>32.25</v>
      </c>
      <c r="U62" s="15">
        <f>K62+P62+Q62+R62+S62</f>
        <v>39.25</v>
      </c>
      <c r="V62" s="11"/>
    </row>
    <row r="63" spans="1:22" ht="15">
      <c r="A63" s="4">
        <v>62</v>
      </c>
      <c r="B63" s="5" t="s">
        <v>84</v>
      </c>
      <c r="C63" s="9" t="s">
        <v>414</v>
      </c>
      <c r="D63" s="4" t="s">
        <v>1</v>
      </c>
      <c r="E63" s="11"/>
      <c r="F63" s="4"/>
      <c r="G63" s="11">
        <f>E63*2+F63*2.5</f>
        <v>0</v>
      </c>
      <c r="H63" s="11"/>
      <c r="I63" s="4"/>
      <c r="J63" s="11">
        <f>H63*2+I63*2.5</f>
        <v>0</v>
      </c>
      <c r="K63" s="15">
        <f>IF(G63&gt;J63,G63,J63)</f>
        <v>0</v>
      </c>
      <c r="L63" s="11"/>
      <c r="M63" s="11">
        <f>L63*2.5</f>
        <v>0</v>
      </c>
      <c r="N63" s="11"/>
      <c r="O63" s="11">
        <f>N63*2.5</f>
        <v>0</v>
      </c>
      <c r="P63" s="15">
        <f>IF(M63&gt;O63,M63,O63)</f>
        <v>0</v>
      </c>
      <c r="Q63" s="15">
        <v>0</v>
      </c>
      <c r="R63" s="11"/>
      <c r="S63" s="11"/>
      <c r="T63" s="11">
        <f>K63+P63</f>
        <v>0</v>
      </c>
      <c r="U63" s="15">
        <f>K63+P63+Q63+R63+S63</f>
        <v>0</v>
      </c>
      <c r="V63" s="11"/>
    </row>
    <row r="64" spans="1:22" ht="15">
      <c r="A64" s="4">
        <v>63</v>
      </c>
      <c r="B64" s="5" t="s">
        <v>85</v>
      </c>
      <c r="C64" s="9" t="s">
        <v>415</v>
      </c>
      <c r="D64" s="4" t="s">
        <v>1</v>
      </c>
      <c r="E64" s="11">
        <v>7.5</v>
      </c>
      <c r="F64" s="4">
        <v>1.5</v>
      </c>
      <c r="G64" s="11">
        <f>E64*2+F64*2.5</f>
        <v>18.75</v>
      </c>
      <c r="H64" s="11">
        <v>10</v>
      </c>
      <c r="I64" s="4">
        <v>2</v>
      </c>
      <c r="J64" s="11">
        <f>H64*2+I64*2.5</f>
        <v>25</v>
      </c>
      <c r="K64" s="15">
        <f>IF(G64&gt;J64,G64,J64)</f>
        <v>25</v>
      </c>
      <c r="L64" s="11"/>
      <c r="M64" s="11">
        <f>L64*2.5</f>
        <v>0</v>
      </c>
      <c r="N64" s="11">
        <v>7.5</v>
      </c>
      <c r="O64" s="11">
        <f>N64*2.5</f>
        <v>18.75</v>
      </c>
      <c r="P64" s="15">
        <f>IF(M64&gt;O64,M64,O64)</f>
        <v>18.75</v>
      </c>
      <c r="Q64" s="15">
        <v>9</v>
      </c>
      <c r="R64" s="11"/>
      <c r="S64" s="11"/>
      <c r="T64" s="11">
        <f>K64+P64</f>
        <v>43.75</v>
      </c>
      <c r="U64" s="15">
        <f>K64+P64+Q64+R64+S64</f>
        <v>52.75</v>
      </c>
      <c r="V64" s="20"/>
    </row>
    <row r="65" spans="1:22" ht="15">
      <c r="A65" s="4">
        <v>64</v>
      </c>
      <c r="B65" s="5" t="s">
        <v>86</v>
      </c>
      <c r="C65" s="9" t="s">
        <v>416</v>
      </c>
      <c r="D65" s="4" t="s">
        <v>1</v>
      </c>
      <c r="E65" s="11">
        <v>2.5</v>
      </c>
      <c r="F65" s="4">
        <v>0.5</v>
      </c>
      <c r="G65" s="11">
        <f>E65*2+F65*2.5</f>
        <v>6.25</v>
      </c>
      <c r="H65" s="11">
        <v>4.5</v>
      </c>
      <c r="I65" s="4">
        <v>0</v>
      </c>
      <c r="J65" s="11">
        <f>H65*2+I65*2.5</f>
        <v>9</v>
      </c>
      <c r="K65" s="15">
        <f>IF(G65&gt;J65,G65,J65)</f>
        <v>9</v>
      </c>
      <c r="L65" s="11"/>
      <c r="M65" s="11">
        <f>L65*2.5</f>
        <v>0</v>
      </c>
      <c r="N65" s="11"/>
      <c r="O65" s="11">
        <f>N65*2.5</f>
        <v>0</v>
      </c>
      <c r="P65" s="15">
        <f>IF(M65&gt;O65,M65,O65)</f>
        <v>0</v>
      </c>
      <c r="Q65" s="15">
        <v>5</v>
      </c>
      <c r="R65" s="11"/>
      <c r="S65" s="11"/>
      <c r="T65" s="11">
        <f>K65+P65</f>
        <v>9</v>
      </c>
      <c r="U65" s="15">
        <f>K65+P65+Q65+R65+S65</f>
        <v>14</v>
      </c>
      <c r="V65" s="11"/>
    </row>
    <row r="66" spans="1:22" ht="15">
      <c r="A66" s="4">
        <v>65</v>
      </c>
      <c r="B66" s="5" t="s">
        <v>87</v>
      </c>
      <c r="C66" s="9" t="s">
        <v>151</v>
      </c>
      <c r="D66" s="4" t="s">
        <v>1</v>
      </c>
      <c r="E66" s="11">
        <v>0</v>
      </c>
      <c r="F66" s="4">
        <v>0</v>
      </c>
      <c r="G66" s="11">
        <f>E66*2+F66*2.5</f>
        <v>0</v>
      </c>
      <c r="H66" s="11"/>
      <c r="I66" s="4"/>
      <c r="J66" s="11">
        <f>H66*2+I66*2.5</f>
        <v>0</v>
      </c>
      <c r="K66" s="15">
        <f>IF(G66&gt;J66,G66,J66)</f>
        <v>0</v>
      </c>
      <c r="L66" s="11"/>
      <c r="M66" s="11">
        <f>L66*2.5</f>
        <v>0</v>
      </c>
      <c r="N66" s="11"/>
      <c r="O66" s="11">
        <f>N66*2.5</f>
        <v>0</v>
      </c>
      <c r="P66" s="15">
        <f>IF(M66&gt;O66,M66,O66)</f>
        <v>0</v>
      </c>
      <c r="Q66" s="15">
        <v>0</v>
      </c>
      <c r="R66" s="11"/>
      <c r="S66" s="11"/>
      <c r="T66" s="11">
        <f>K66+P66</f>
        <v>0</v>
      </c>
      <c r="U66" s="15">
        <f>K66+P66+Q66+R66+S66</f>
        <v>0</v>
      </c>
      <c r="V66" s="11"/>
    </row>
    <row r="67" spans="1:22" ht="15">
      <c r="A67" s="4">
        <v>66</v>
      </c>
      <c r="B67" s="5" t="s">
        <v>88</v>
      </c>
      <c r="C67" s="9" t="s">
        <v>417</v>
      </c>
      <c r="D67" s="4" t="s">
        <v>1</v>
      </c>
      <c r="E67" s="11"/>
      <c r="F67" s="4"/>
      <c r="G67" s="11">
        <f>E67*2+F67*2.5</f>
        <v>0</v>
      </c>
      <c r="H67" s="11">
        <v>3</v>
      </c>
      <c r="I67" s="4">
        <v>0</v>
      </c>
      <c r="J67" s="11">
        <f>H67*2+I67*2.5</f>
        <v>6</v>
      </c>
      <c r="K67" s="15">
        <f>IF(G67&gt;J67,G67,J67)</f>
        <v>6</v>
      </c>
      <c r="L67" s="11"/>
      <c r="M67" s="11">
        <f>L67*2.5</f>
        <v>0</v>
      </c>
      <c r="N67" s="11">
        <v>1.5</v>
      </c>
      <c r="O67" s="11">
        <f>N67*2.5</f>
        <v>3.75</v>
      </c>
      <c r="P67" s="15">
        <f>IF(M67&gt;O67,M67,O67)</f>
        <v>3.75</v>
      </c>
      <c r="Q67" s="15">
        <v>6</v>
      </c>
      <c r="R67" s="11"/>
      <c r="S67" s="11"/>
      <c r="T67" s="11">
        <f>K67+P67</f>
        <v>9.75</v>
      </c>
      <c r="U67" s="15">
        <f>K67+P67+Q67+R67+S67</f>
        <v>15.75</v>
      </c>
      <c r="V67" s="11"/>
    </row>
    <row r="68" spans="1:22" ht="15">
      <c r="A68" s="4">
        <v>67</v>
      </c>
      <c r="B68" s="5" t="s">
        <v>89</v>
      </c>
      <c r="C68" s="9" t="s">
        <v>418</v>
      </c>
      <c r="D68" s="4" t="s">
        <v>1</v>
      </c>
      <c r="E68" s="11"/>
      <c r="F68" s="4"/>
      <c r="G68" s="11">
        <f>E68*2+F68*2.5</f>
        <v>0</v>
      </c>
      <c r="H68" s="11">
        <v>3</v>
      </c>
      <c r="I68" s="4">
        <v>0</v>
      </c>
      <c r="J68" s="11">
        <f>H68*2+I68*2.5</f>
        <v>6</v>
      </c>
      <c r="K68" s="15">
        <f>IF(G68&gt;J68,G68,J68)</f>
        <v>6</v>
      </c>
      <c r="L68" s="11">
        <v>0.5</v>
      </c>
      <c r="M68" s="11">
        <f>L68*2.5</f>
        <v>1.25</v>
      </c>
      <c r="N68" s="11">
        <v>7.5</v>
      </c>
      <c r="O68" s="11">
        <f>N68*2.5</f>
        <v>18.75</v>
      </c>
      <c r="P68" s="15">
        <f>IF(M68&gt;O68,M68,O68)</f>
        <v>18.75</v>
      </c>
      <c r="Q68" s="15">
        <v>5</v>
      </c>
      <c r="R68" s="11"/>
      <c r="S68" s="11"/>
      <c r="T68" s="11">
        <f>K68+P68</f>
        <v>24.75</v>
      </c>
      <c r="U68" s="15">
        <f>K68+P68+Q68+R68+S68</f>
        <v>29.75</v>
      </c>
      <c r="V68" s="11"/>
    </row>
    <row r="69" spans="1:22" ht="15">
      <c r="A69" s="4">
        <v>68</v>
      </c>
      <c r="B69" s="5" t="s">
        <v>90</v>
      </c>
      <c r="C69" s="9" t="s">
        <v>419</v>
      </c>
      <c r="D69" s="4" t="s">
        <v>1</v>
      </c>
      <c r="E69" s="11">
        <v>8.5</v>
      </c>
      <c r="F69" s="4">
        <v>1.5</v>
      </c>
      <c r="G69" s="11">
        <f>E69*2+F69*2.5</f>
        <v>20.75</v>
      </c>
      <c r="H69" s="11"/>
      <c r="I69" s="4"/>
      <c r="J69" s="11">
        <f>H69*2+I69*2.5</f>
        <v>0</v>
      </c>
      <c r="K69" s="15">
        <f>IF(G69&gt;J69,G69,J69)</f>
        <v>20.75</v>
      </c>
      <c r="L69" s="11">
        <v>8</v>
      </c>
      <c r="M69" s="11">
        <f>L69*2.5</f>
        <v>20</v>
      </c>
      <c r="N69" s="11"/>
      <c r="O69" s="11">
        <f>N69*2.5</f>
        <v>0</v>
      </c>
      <c r="P69" s="15">
        <f>IF(M69&gt;O69,M69,O69)</f>
        <v>20</v>
      </c>
      <c r="Q69" s="15">
        <v>10</v>
      </c>
      <c r="R69" s="11"/>
      <c r="S69" s="11"/>
      <c r="T69" s="11">
        <f>K69+P69</f>
        <v>40.75</v>
      </c>
      <c r="U69" s="15">
        <f>K69+P69+Q69+R69+S69</f>
        <v>50.75</v>
      </c>
      <c r="V69" s="20"/>
    </row>
    <row r="70" spans="1:22" ht="15">
      <c r="A70" s="4">
        <v>69</v>
      </c>
      <c r="B70" s="5" t="s">
        <v>91</v>
      </c>
      <c r="C70" s="9" t="s">
        <v>152</v>
      </c>
      <c r="D70" s="4" t="s">
        <v>1</v>
      </c>
      <c r="E70" s="11">
        <v>9</v>
      </c>
      <c r="F70" s="4">
        <v>0.5</v>
      </c>
      <c r="G70" s="11">
        <f>E70*2+F70*2.5</f>
        <v>19.25</v>
      </c>
      <c r="H70" s="11">
        <v>9</v>
      </c>
      <c r="I70" s="4">
        <v>1.5</v>
      </c>
      <c r="J70" s="11">
        <f>H70*2+I70*2.5</f>
        <v>21.75</v>
      </c>
      <c r="K70" s="15">
        <f>IF(G70&gt;J70,G70,J70)</f>
        <v>21.75</v>
      </c>
      <c r="L70" s="11">
        <v>7.5</v>
      </c>
      <c r="M70" s="11">
        <f>L70*2.5</f>
        <v>18.75</v>
      </c>
      <c r="N70" s="11">
        <v>9</v>
      </c>
      <c r="O70" s="11">
        <f>N70*2.5</f>
        <v>22.5</v>
      </c>
      <c r="P70" s="15">
        <f>IF(M70&gt;O70,M70,O70)</f>
        <v>22.5</v>
      </c>
      <c r="Q70" s="15">
        <v>9</v>
      </c>
      <c r="R70" s="11"/>
      <c r="S70" s="11"/>
      <c r="T70" s="11">
        <f>K70+P70</f>
        <v>44.25</v>
      </c>
      <c r="U70" s="15">
        <f>K70+P70+Q70+R70+S70</f>
        <v>53.25</v>
      </c>
      <c r="V70" s="20"/>
    </row>
    <row r="71" spans="1:22" ht="15">
      <c r="A71" s="4">
        <v>70</v>
      </c>
      <c r="B71" s="5" t="s">
        <v>92</v>
      </c>
      <c r="C71" s="9" t="s">
        <v>153</v>
      </c>
      <c r="D71" s="4" t="s">
        <v>1</v>
      </c>
      <c r="E71" s="11">
        <v>5.5</v>
      </c>
      <c r="F71" s="4">
        <v>0.5</v>
      </c>
      <c r="G71" s="11">
        <f>E71*2+F71*2.5</f>
        <v>12.25</v>
      </c>
      <c r="H71" s="11">
        <v>7.5</v>
      </c>
      <c r="I71" s="4">
        <v>0.5</v>
      </c>
      <c r="J71" s="11">
        <f>H71*2+I71*2.5</f>
        <v>16.25</v>
      </c>
      <c r="K71" s="15">
        <f>IF(G71&gt;J71,G71,J71)</f>
        <v>16.25</v>
      </c>
      <c r="L71" s="11">
        <v>2.5</v>
      </c>
      <c r="M71" s="11">
        <f>L71*2.5</f>
        <v>6.25</v>
      </c>
      <c r="N71" s="11">
        <v>7.5</v>
      </c>
      <c r="O71" s="11">
        <f>N71*2.5</f>
        <v>18.75</v>
      </c>
      <c r="P71" s="15">
        <f>IF(M71&gt;O71,M71,O71)</f>
        <v>18.75</v>
      </c>
      <c r="Q71" s="15">
        <v>10</v>
      </c>
      <c r="R71" s="11"/>
      <c r="S71" s="11"/>
      <c r="T71" s="11">
        <f>K71+P71</f>
        <v>35</v>
      </c>
      <c r="U71" s="15">
        <f>K71+P71+Q71+R71+S71</f>
        <v>45</v>
      </c>
      <c r="V71" s="11"/>
    </row>
    <row r="72" spans="1:22" ht="15">
      <c r="A72" s="4">
        <v>71</v>
      </c>
      <c r="B72" s="5" t="s">
        <v>93</v>
      </c>
      <c r="C72" s="9" t="s">
        <v>420</v>
      </c>
      <c r="D72" s="4" t="s">
        <v>1</v>
      </c>
      <c r="E72" s="11">
        <v>8</v>
      </c>
      <c r="F72" s="4">
        <v>1.5</v>
      </c>
      <c r="G72" s="11">
        <f>E72*2+F72*2.5</f>
        <v>19.75</v>
      </c>
      <c r="H72" s="11">
        <v>8.5</v>
      </c>
      <c r="I72" s="4">
        <v>1.5</v>
      </c>
      <c r="J72" s="11">
        <f>H72*2+I72*2.5</f>
        <v>20.75</v>
      </c>
      <c r="K72" s="15">
        <f>IF(G72&gt;J72,G72,J72)</f>
        <v>20.75</v>
      </c>
      <c r="L72" s="11">
        <v>8</v>
      </c>
      <c r="M72" s="11">
        <f>L72*2.5</f>
        <v>20</v>
      </c>
      <c r="N72" s="11"/>
      <c r="O72" s="11">
        <f>N72*2.5</f>
        <v>0</v>
      </c>
      <c r="P72" s="15">
        <f>IF(M72&gt;O72,M72,O72)</f>
        <v>20</v>
      </c>
      <c r="Q72" s="15">
        <v>10</v>
      </c>
      <c r="R72" s="11"/>
      <c r="S72" s="11"/>
      <c r="T72" s="11">
        <f>K72+P72</f>
        <v>40.75</v>
      </c>
      <c r="U72" s="15">
        <f>K72+P72+Q72+R72+S72</f>
        <v>50.75</v>
      </c>
      <c r="V72" s="20"/>
    </row>
    <row r="73" spans="1:22" ht="15">
      <c r="A73" s="4">
        <v>72</v>
      </c>
      <c r="B73" s="5" t="s">
        <v>94</v>
      </c>
      <c r="C73" s="9" t="s">
        <v>421</v>
      </c>
      <c r="D73" s="4" t="s">
        <v>1</v>
      </c>
      <c r="E73" s="11"/>
      <c r="F73" s="4"/>
      <c r="G73" s="11">
        <f>E73*2+F73*2.5</f>
        <v>0</v>
      </c>
      <c r="H73" s="11">
        <v>7.5</v>
      </c>
      <c r="I73" s="4">
        <v>1.5</v>
      </c>
      <c r="J73" s="11">
        <f>H73*2+I73*2.5</f>
        <v>18.75</v>
      </c>
      <c r="K73" s="15">
        <f>IF(G73&gt;J73,G73,J73)</f>
        <v>18.75</v>
      </c>
      <c r="L73" s="11"/>
      <c r="M73" s="11">
        <f>L73*2.5</f>
        <v>0</v>
      </c>
      <c r="N73" s="11">
        <v>10</v>
      </c>
      <c r="O73" s="11">
        <f>N73*2.5</f>
        <v>25</v>
      </c>
      <c r="P73" s="15">
        <f>IF(M73&gt;O73,M73,O73)</f>
        <v>25</v>
      </c>
      <c r="Q73" s="15">
        <v>10</v>
      </c>
      <c r="R73" s="11"/>
      <c r="S73" s="11"/>
      <c r="T73" s="11">
        <f>K73+P73</f>
        <v>43.75</v>
      </c>
      <c r="U73" s="15">
        <f>K73+P73+Q73+R73+S73</f>
        <v>53.75</v>
      </c>
      <c r="V73" s="20"/>
    </row>
    <row r="74" spans="1:22" ht="15">
      <c r="A74" s="4">
        <v>73</v>
      </c>
      <c r="B74" s="5" t="s">
        <v>95</v>
      </c>
      <c r="C74" s="9" t="s">
        <v>619</v>
      </c>
      <c r="D74" s="4" t="s">
        <v>1</v>
      </c>
      <c r="E74" s="11">
        <v>7.5</v>
      </c>
      <c r="F74" s="4">
        <v>1.5</v>
      </c>
      <c r="G74" s="11">
        <f>E74*2+F74*2.5</f>
        <v>18.75</v>
      </c>
      <c r="H74" s="11">
        <v>8.5</v>
      </c>
      <c r="I74" s="4">
        <v>2</v>
      </c>
      <c r="J74" s="11">
        <f>H74*2+I74*2.5</f>
        <v>22</v>
      </c>
      <c r="K74" s="15">
        <f>IF(G74&gt;J74,G74,J74)</f>
        <v>22</v>
      </c>
      <c r="L74" s="11">
        <v>3</v>
      </c>
      <c r="M74" s="11">
        <f>L74*2.5</f>
        <v>7.5</v>
      </c>
      <c r="N74" s="11">
        <v>9</v>
      </c>
      <c r="O74" s="11">
        <f>N74*2.5</f>
        <v>22.5</v>
      </c>
      <c r="P74" s="15">
        <f>IF(M74&gt;O74,M74,O74)</f>
        <v>22.5</v>
      </c>
      <c r="Q74" s="15">
        <v>10</v>
      </c>
      <c r="R74" s="11"/>
      <c r="S74" s="11"/>
      <c r="T74" s="11">
        <f>K74+P74</f>
        <v>44.5</v>
      </c>
      <c r="U74" s="15">
        <f>K74+P74+Q74+R74+S74</f>
        <v>54.5</v>
      </c>
      <c r="V74" s="20"/>
    </row>
    <row r="75" spans="1:22" ht="15">
      <c r="A75" s="4">
        <v>74</v>
      </c>
      <c r="B75" s="5" t="s">
        <v>96</v>
      </c>
      <c r="C75" s="9" t="s">
        <v>422</v>
      </c>
      <c r="D75" s="4" t="s">
        <v>1</v>
      </c>
      <c r="E75" s="11">
        <v>3.5</v>
      </c>
      <c r="F75" s="4">
        <v>0.5</v>
      </c>
      <c r="G75" s="11">
        <f>E75*2+F75*2.5</f>
        <v>8.25</v>
      </c>
      <c r="H75" s="11">
        <v>6.5</v>
      </c>
      <c r="I75" s="4">
        <v>1.5</v>
      </c>
      <c r="J75" s="11">
        <f>H75*2+I75*2.5</f>
        <v>16.75</v>
      </c>
      <c r="K75" s="15">
        <f>IF(G75&gt;J75,G75,J75)</f>
        <v>16.75</v>
      </c>
      <c r="L75" s="11">
        <v>0</v>
      </c>
      <c r="M75" s="11">
        <f>L75*2.5</f>
        <v>0</v>
      </c>
      <c r="N75" s="11">
        <v>5.5</v>
      </c>
      <c r="O75" s="11">
        <f>N75*2.5</f>
        <v>13.75</v>
      </c>
      <c r="P75" s="15">
        <f>IF(M75&gt;O75,M75,O75)</f>
        <v>13.75</v>
      </c>
      <c r="Q75" s="15">
        <v>7</v>
      </c>
      <c r="R75" s="11"/>
      <c r="S75" s="11"/>
      <c r="T75" s="11">
        <f>K75+P75</f>
        <v>30.5</v>
      </c>
      <c r="U75" s="15">
        <f>K75+P75+Q75+R75+S75</f>
        <v>37.5</v>
      </c>
      <c r="V75" s="11"/>
    </row>
    <row r="76" spans="1:22" ht="15">
      <c r="A76" s="4">
        <v>75</v>
      </c>
      <c r="B76" s="5" t="s">
        <v>97</v>
      </c>
      <c r="C76" s="9" t="s">
        <v>423</v>
      </c>
      <c r="D76" s="4" t="s">
        <v>1</v>
      </c>
      <c r="E76" s="11">
        <v>9.5</v>
      </c>
      <c r="F76" s="4">
        <v>2</v>
      </c>
      <c r="G76" s="11">
        <f>E76*2+F76*2.5</f>
        <v>24</v>
      </c>
      <c r="H76" s="11"/>
      <c r="I76" s="4"/>
      <c r="J76" s="11">
        <f>H76*2+I76*2.5</f>
        <v>0</v>
      </c>
      <c r="K76" s="15">
        <f>IF(G76&gt;J76,G76,J76)</f>
        <v>24</v>
      </c>
      <c r="L76" s="11">
        <v>10</v>
      </c>
      <c r="M76" s="11">
        <f>L76*2.5</f>
        <v>25</v>
      </c>
      <c r="N76" s="11"/>
      <c r="O76" s="11">
        <f>N76*2.5</f>
        <v>0</v>
      </c>
      <c r="P76" s="15">
        <f>IF(M76&gt;O76,M76,O76)</f>
        <v>25</v>
      </c>
      <c r="Q76" s="15">
        <v>10</v>
      </c>
      <c r="R76" s="11">
        <v>40</v>
      </c>
      <c r="S76" s="11"/>
      <c r="T76" s="11">
        <f>K76+P76</f>
        <v>49</v>
      </c>
      <c r="U76" s="15">
        <f>K76+P76+Q76+R76+S76</f>
        <v>99</v>
      </c>
      <c r="V76" s="20"/>
    </row>
    <row r="77" spans="1:22" ht="15">
      <c r="A77" s="4">
        <v>76</v>
      </c>
      <c r="B77" s="5" t="s">
        <v>98</v>
      </c>
      <c r="C77" s="9" t="s">
        <v>424</v>
      </c>
      <c r="D77" s="4" t="s">
        <v>1</v>
      </c>
      <c r="E77" s="11">
        <v>1</v>
      </c>
      <c r="F77" s="4">
        <v>0</v>
      </c>
      <c r="G77" s="11">
        <f>E77*2+F77*2.5</f>
        <v>2</v>
      </c>
      <c r="H77" s="11">
        <v>4</v>
      </c>
      <c r="I77" s="4">
        <v>2</v>
      </c>
      <c r="J77" s="11">
        <f>H77*2+I77*2.5</f>
        <v>13</v>
      </c>
      <c r="K77" s="15">
        <f>IF(G77&gt;J77,G77,J77)</f>
        <v>13</v>
      </c>
      <c r="L77" s="11">
        <v>0.5</v>
      </c>
      <c r="M77" s="11">
        <f>L77*2.5</f>
        <v>1.25</v>
      </c>
      <c r="N77" s="11">
        <v>3</v>
      </c>
      <c r="O77" s="11">
        <f>N77*2.5</f>
        <v>7.5</v>
      </c>
      <c r="P77" s="15">
        <f>IF(M77&gt;O77,M77,O77)</f>
        <v>7.5</v>
      </c>
      <c r="Q77" s="15">
        <v>5</v>
      </c>
      <c r="R77" s="11"/>
      <c r="S77" s="11"/>
      <c r="T77" s="11">
        <f>K77+P77</f>
        <v>20.5</v>
      </c>
      <c r="U77" s="15">
        <f>K77+P77+Q77+R77+S77</f>
        <v>25.5</v>
      </c>
      <c r="V77" s="11"/>
    </row>
    <row r="78" spans="1:22" ht="15">
      <c r="A78" s="4">
        <v>77</v>
      </c>
      <c r="B78" s="5" t="s">
        <v>99</v>
      </c>
      <c r="C78" s="9" t="s">
        <v>425</v>
      </c>
      <c r="D78" s="4" t="s">
        <v>1</v>
      </c>
      <c r="E78" s="11"/>
      <c r="F78" s="4"/>
      <c r="G78" s="11">
        <f>E78*2+F78*2.5</f>
        <v>0</v>
      </c>
      <c r="H78" s="11">
        <v>9.5</v>
      </c>
      <c r="I78" s="4">
        <v>1.5</v>
      </c>
      <c r="J78" s="11">
        <f>H78*2+I78*2.5</f>
        <v>22.75</v>
      </c>
      <c r="K78" s="15">
        <f>IF(G78&gt;J78,G78,J78)</f>
        <v>22.75</v>
      </c>
      <c r="L78" s="11">
        <v>8</v>
      </c>
      <c r="M78" s="11">
        <f>L78*2.5</f>
        <v>20</v>
      </c>
      <c r="N78" s="11"/>
      <c r="O78" s="11">
        <f>N78*2.5</f>
        <v>0</v>
      </c>
      <c r="P78" s="15">
        <f>IF(M78&gt;O78,M78,O78)</f>
        <v>20</v>
      </c>
      <c r="Q78" s="15">
        <v>8</v>
      </c>
      <c r="R78" s="11"/>
      <c r="S78" s="11"/>
      <c r="T78" s="11">
        <f>K78+P78</f>
        <v>42.75</v>
      </c>
      <c r="U78" s="15">
        <f>K78+P78+Q78+R78+S78</f>
        <v>50.75</v>
      </c>
      <c r="V78" s="20"/>
    </row>
    <row r="79" spans="1:22" ht="15">
      <c r="A79" s="4">
        <v>78</v>
      </c>
      <c r="B79" s="5" t="s">
        <v>100</v>
      </c>
      <c r="C79" s="9" t="s">
        <v>154</v>
      </c>
      <c r="D79" s="4" t="s">
        <v>1</v>
      </c>
      <c r="E79" s="11"/>
      <c r="F79" s="4"/>
      <c r="G79" s="11">
        <f>E79*2+F79*2.5</f>
        <v>0</v>
      </c>
      <c r="H79" s="11">
        <v>1</v>
      </c>
      <c r="I79" s="4">
        <v>0</v>
      </c>
      <c r="J79" s="11">
        <f>H79*2+I79*2.5</f>
        <v>2</v>
      </c>
      <c r="K79" s="15">
        <f>IF(G79&gt;J79,G79,J79)</f>
        <v>2</v>
      </c>
      <c r="L79" s="11"/>
      <c r="M79" s="11">
        <f>L79*2.5</f>
        <v>0</v>
      </c>
      <c r="N79" s="11"/>
      <c r="O79" s="11">
        <f>N79*2.5</f>
        <v>0</v>
      </c>
      <c r="P79" s="15">
        <f>IF(M79&gt;O79,M79,O79)</f>
        <v>0</v>
      </c>
      <c r="Q79" s="15">
        <v>5</v>
      </c>
      <c r="R79" s="11"/>
      <c r="S79" s="11"/>
      <c r="T79" s="11">
        <f>K79+P79</f>
        <v>2</v>
      </c>
      <c r="U79" s="15">
        <f>K79+P79+Q79+R79+S79</f>
        <v>7</v>
      </c>
      <c r="V79" s="11"/>
    </row>
    <row r="80" spans="1:22" ht="15">
      <c r="A80" s="4">
        <v>79</v>
      </c>
      <c r="B80" s="5" t="s">
        <v>101</v>
      </c>
      <c r="C80" s="9" t="s">
        <v>426</v>
      </c>
      <c r="D80" s="4" t="s">
        <v>1</v>
      </c>
      <c r="E80" s="11">
        <v>7.5</v>
      </c>
      <c r="F80" s="4">
        <v>2</v>
      </c>
      <c r="G80" s="11">
        <f>E80*2+F80*2.5</f>
        <v>20</v>
      </c>
      <c r="H80" s="11"/>
      <c r="I80" s="4"/>
      <c r="J80" s="11">
        <f>H80*2+I80*2.5</f>
        <v>0</v>
      </c>
      <c r="K80" s="15">
        <f>IF(G80&gt;J80,G80,J80)</f>
        <v>20</v>
      </c>
      <c r="L80" s="11">
        <v>9</v>
      </c>
      <c r="M80" s="11">
        <f>L80*2.5</f>
        <v>22.5</v>
      </c>
      <c r="N80" s="11"/>
      <c r="O80" s="11">
        <f>N80*2.5</f>
        <v>0</v>
      </c>
      <c r="P80" s="15">
        <f>IF(M80&gt;O80,M80,O80)</f>
        <v>22.5</v>
      </c>
      <c r="Q80" s="15">
        <v>10</v>
      </c>
      <c r="R80" s="11"/>
      <c r="S80" s="11"/>
      <c r="T80" s="11">
        <f>K80+P80</f>
        <v>42.5</v>
      </c>
      <c r="U80" s="15">
        <f>K80+P80+Q80+R80+S80</f>
        <v>52.5</v>
      </c>
      <c r="V80" s="20"/>
    </row>
    <row r="81" spans="1:22" ht="15">
      <c r="A81" s="4">
        <v>80</v>
      </c>
      <c r="B81" s="5" t="s">
        <v>102</v>
      </c>
      <c r="C81" s="9" t="s">
        <v>620</v>
      </c>
      <c r="D81" s="4" t="s">
        <v>1</v>
      </c>
      <c r="E81" s="11">
        <v>6</v>
      </c>
      <c r="F81" s="4">
        <v>0.5</v>
      </c>
      <c r="G81" s="11">
        <f>E81*2+F81*2.5</f>
        <v>13.25</v>
      </c>
      <c r="H81" s="11">
        <v>8</v>
      </c>
      <c r="I81" s="4">
        <v>1.5</v>
      </c>
      <c r="J81" s="11">
        <f>H81*2+I81*2.5</f>
        <v>19.75</v>
      </c>
      <c r="K81" s="15">
        <f>IF(G81&gt;J81,G81,J81)</f>
        <v>19.75</v>
      </c>
      <c r="L81" s="11">
        <v>5.5</v>
      </c>
      <c r="M81" s="11">
        <f>L81*2.5</f>
        <v>13.75</v>
      </c>
      <c r="N81" s="11">
        <v>8</v>
      </c>
      <c r="O81" s="11">
        <f>N81*2.5</f>
        <v>20</v>
      </c>
      <c r="P81" s="15">
        <f>IF(M81&gt;O81,M81,O81)</f>
        <v>20</v>
      </c>
      <c r="Q81" s="15">
        <v>10</v>
      </c>
      <c r="R81" s="11">
        <v>15</v>
      </c>
      <c r="S81" s="11"/>
      <c r="T81" s="11">
        <f>K81+P81</f>
        <v>39.75</v>
      </c>
      <c r="U81" s="19">
        <f>K81+P81+Q81+R81+S81</f>
        <v>64.75</v>
      </c>
      <c r="V81" s="20"/>
    </row>
    <row r="82" spans="1:22" ht="15">
      <c r="A82" s="4">
        <v>81</v>
      </c>
      <c r="B82" s="5" t="s">
        <v>103</v>
      </c>
      <c r="C82" s="9" t="s">
        <v>427</v>
      </c>
      <c r="D82" s="4" t="s">
        <v>1</v>
      </c>
      <c r="E82" s="11">
        <v>9</v>
      </c>
      <c r="F82" s="4">
        <v>1.5</v>
      </c>
      <c r="G82" s="11">
        <f>E82*2+F82*2.5</f>
        <v>21.75</v>
      </c>
      <c r="H82" s="11"/>
      <c r="I82" s="4"/>
      <c r="J82" s="11">
        <f>H82*2+I82*2.5</f>
        <v>0</v>
      </c>
      <c r="K82" s="15">
        <f>IF(G82&gt;J82,G82,J82)</f>
        <v>21.75</v>
      </c>
      <c r="L82" s="11">
        <v>7.5</v>
      </c>
      <c r="M82" s="11">
        <f>L82*2.5</f>
        <v>18.75</v>
      </c>
      <c r="N82" s="11"/>
      <c r="O82" s="11">
        <f>N82*2.5</f>
        <v>0</v>
      </c>
      <c r="P82" s="15">
        <f>IF(M82&gt;O82,M82,O82)</f>
        <v>18.75</v>
      </c>
      <c r="Q82" s="15">
        <v>10</v>
      </c>
      <c r="R82" s="11">
        <v>15</v>
      </c>
      <c r="S82" s="11"/>
      <c r="T82" s="11">
        <f>K82+P82</f>
        <v>40.5</v>
      </c>
      <c r="U82" s="15">
        <f>K82+P82+Q82+R82+S82</f>
        <v>65.5</v>
      </c>
      <c r="V82" s="20"/>
    </row>
    <row r="83" spans="1:22" ht="15">
      <c r="A83" s="4">
        <v>82</v>
      </c>
      <c r="B83" s="5" t="s">
        <v>104</v>
      </c>
      <c r="C83" s="9" t="s">
        <v>428</v>
      </c>
      <c r="D83" s="4" t="s">
        <v>1</v>
      </c>
      <c r="E83" s="11">
        <v>4</v>
      </c>
      <c r="F83" s="4">
        <v>0.5</v>
      </c>
      <c r="G83" s="11">
        <f>E83*2+F83*2.5</f>
        <v>9.25</v>
      </c>
      <c r="H83" s="11">
        <v>8</v>
      </c>
      <c r="I83" s="4">
        <v>1.5</v>
      </c>
      <c r="J83" s="11">
        <f>H83*2+I83*2.5</f>
        <v>19.75</v>
      </c>
      <c r="K83" s="15">
        <f>IF(G83&gt;J83,G83,J83)</f>
        <v>19.75</v>
      </c>
      <c r="L83" s="11">
        <v>3.5</v>
      </c>
      <c r="M83" s="11">
        <f>L83*2.5</f>
        <v>8.75</v>
      </c>
      <c r="N83" s="11">
        <v>7</v>
      </c>
      <c r="O83" s="11">
        <f>N83*2.5</f>
        <v>17.5</v>
      </c>
      <c r="P83" s="15">
        <f>IF(M83&gt;O83,M83,O83)</f>
        <v>17.5</v>
      </c>
      <c r="Q83" s="15">
        <v>9</v>
      </c>
      <c r="R83" s="11" t="s">
        <v>642</v>
      </c>
      <c r="S83" s="11"/>
      <c r="T83" s="11">
        <f>K83+P83</f>
        <v>37.25</v>
      </c>
      <c r="U83" s="15" t="e">
        <f>K83+P83+Q83+R83+S83</f>
        <v>#VALUE!</v>
      </c>
      <c r="V83" s="11"/>
    </row>
    <row r="84" spans="1:22" ht="15">
      <c r="A84" s="4">
        <v>83</v>
      </c>
      <c r="B84" s="5" t="s">
        <v>105</v>
      </c>
      <c r="C84" s="9" t="s">
        <v>429</v>
      </c>
      <c r="D84" s="4" t="s">
        <v>1</v>
      </c>
      <c r="E84" s="11">
        <v>5</v>
      </c>
      <c r="F84" s="4">
        <v>1</v>
      </c>
      <c r="G84" s="11">
        <f>E84*2+F84*2.5</f>
        <v>12.5</v>
      </c>
      <c r="H84" s="11">
        <v>9.5</v>
      </c>
      <c r="I84" s="4">
        <v>1</v>
      </c>
      <c r="J84" s="11">
        <f>H84*2+I84*2.5</f>
        <v>21.5</v>
      </c>
      <c r="K84" s="15">
        <f>IF(G84&gt;J84,G84,J84)</f>
        <v>21.5</v>
      </c>
      <c r="L84" s="11">
        <v>7.5</v>
      </c>
      <c r="M84" s="11">
        <f>L84*2.5</f>
        <v>18.75</v>
      </c>
      <c r="N84" s="11"/>
      <c r="O84" s="11">
        <f>N84*2.5</f>
        <v>0</v>
      </c>
      <c r="P84" s="15">
        <f>IF(M84&gt;O84,M84,O84)</f>
        <v>18.75</v>
      </c>
      <c r="Q84" s="15">
        <v>6</v>
      </c>
      <c r="R84" s="11"/>
      <c r="S84" s="11"/>
      <c r="T84" s="11">
        <f>K84+P84</f>
        <v>40.25</v>
      </c>
      <c r="U84" s="15">
        <f>K84+P84+Q84+R84+S84</f>
        <v>46.25</v>
      </c>
      <c r="V84" s="11"/>
    </row>
    <row r="85" spans="1:22" ht="15">
      <c r="A85" s="4">
        <v>84</v>
      </c>
      <c r="B85" s="5" t="s">
        <v>106</v>
      </c>
      <c r="C85" s="9" t="s">
        <v>430</v>
      </c>
      <c r="D85" s="4" t="s">
        <v>1</v>
      </c>
      <c r="E85" s="11">
        <v>8</v>
      </c>
      <c r="F85" s="4">
        <v>1</v>
      </c>
      <c r="G85" s="11">
        <f>E85*2+F85*2.5</f>
        <v>18.5</v>
      </c>
      <c r="H85" s="11">
        <v>9</v>
      </c>
      <c r="I85" s="4">
        <v>2</v>
      </c>
      <c r="J85" s="11">
        <f>H85*2+I85*2.5</f>
        <v>23</v>
      </c>
      <c r="K85" s="15">
        <f>IF(G85&gt;J85,G85,J85)</f>
        <v>23</v>
      </c>
      <c r="L85" s="11"/>
      <c r="M85" s="11">
        <f>L85*2.5</f>
        <v>0</v>
      </c>
      <c r="N85" s="11">
        <v>8.5</v>
      </c>
      <c r="O85" s="11">
        <f>N85*2.5</f>
        <v>21.25</v>
      </c>
      <c r="P85" s="15">
        <f>IF(M85&gt;O85,M85,O85)</f>
        <v>21.25</v>
      </c>
      <c r="Q85" s="15">
        <v>6</v>
      </c>
      <c r="R85" s="11"/>
      <c r="S85" s="11"/>
      <c r="T85" s="11">
        <f>K85+P85</f>
        <v>44.25</v>
      </c>
      <c r="U85" s="15">
        <f>K85+P85+Q85+R85+S85</f>
        <v>50.25</v>
      </c>
      <c r="V85" s="20"/>
    </row>
    <row r="86" spans="1:22" ht="15">
      <c r="A86" s="4">
        <v>85</v>
      </c>
      <c r="B86" s="5" t="s">
        <v>107</v>
      </c>
      <c r="C86" s="9" t="s">
        <v>431</v>
      </c>
      <c r="D86" s="4" t="s">
        <v>1</v>
      </c>
      <c r="E86" s="11"/>
      <c r="F86" s="4"/>
      <c r="G86" s="11">
        <f>E86*2+F86*2.5</f>
        <v>0</v>
      </c>
      <c r="H86" s="11"/>
      <c r="I86" s="4"/>
      <c r="J86" s="11">
        <f>H86*2+I86*2.5</f>
        <v>0</v>
      </c>
      <c r="K86" s="15">
        <f>IF(G86&gt;J86,G86,J86)</f>
        <v>0</v>
      </c>
      <c r="L86" s="11"/>
      <c r="M86" s="11">
        <f>L86*2.5</f>
        <v>0</v>
      </c>
      <c r="N86" s="11"/>
      <c r="O86" s="11">
        <f>N86*2.5</f>
        <v>0</v>
      </c>
      <c r="P86" s="15">
        <f>IF(M86&gt;O86,M86,O86)</f>
        <v>0</v>
      </c>
      <c r="Q86" s="15">
        <v>0</v>
      </c>
      <c r="R86" s="11"/>
      <c r="S86" s="11"/>
      <c r="T86" s="11">
        <f>K86+P86</f>
        <v>0</v>
      </c>
      <c r="U86" s="15">
        <f>K86+P86+Q86+R86+S86</f>
        <v>0</v>
      </c>
      <c r="V86" s="11"/>
    </row>
    <row r="87" spans="1:22" ht="15">
      <c r="A87" s="4">
        <v>86</v>
      </c>
      <c r="B87" s="5" t="s">
        <v>108</v>
      </c>
      <c r="C87" s="9" t="s">
        <v>432</v>
      </c>
      <c r="D87" s="4" t="s">
        <v>1</v>
      </c>
      <c r="E87" s="11">
        <v>8.5</v>
      </c>
      <c r="F87" s="4">
        <v>1.5</v>
      </c>
      <c r="G87" s="11">
        <f>E87*2+F87*2.5</f>
        <v>20.75</v>
      </c>
      <c r="H87" s="11"/>
      <c r="I87" s="4"/>
      <c r="J87" s="11">
        <f>H87*2+I87*2.5</f>
        <v>0</v>
      </c>
      <c r="K87" s="15">
        <f>IF(G87&gt;J87,G87,J87)</f>
        <v>20.75</v>
      </c>
      <c r="L87" s="11">
        <v>3.5</v>
      </c>
      <c r="M87" s="11">
        <f>L87*2.5</f>
        <v>8.75</v>
      </c>
      <c r="N87" s="11">
        <v>8</v>
      </c>
      <c r="O87" s="11">
        <f>N87*2.5</f>
        <v>20</v>
      </c>
      <c r="P87" s="15">
        <f>IF(M87&gt;O87,M87,O87)</f>
        <v>20</v>
      </c>
      <c r="Q87" s="15">
        <v>9</v>
      </c>
      <c r="R87" s="11"/>
      <c r="S87" s="11"/>
      <c r="T87" s="11">
        <f>K87+P87</f>
        <v>40.75</v>
      </c>
      <c r="U87" s="19">
        <f>K87+P87+Q87+R87+S87</f>
        <v>49.75</v>
      </c>
      <c r="V87" s="20"/>
    </row>
    <row r="88" spans="1:22" ht="15">
      <c r="A88" s="4">
        <v>87</v>
      </c>
      <c r="B88" s="5" t="s">
        <v>109</v>
      </c>
      <c r="C88" s="9" t="s">
        <v>433</v>
      </c>
      <c r="D88" s="4" t="s">
        <v>1</v>
      </c>
      <c r="E88" s="11">
        <v>7.5</v>
      </c>
      <c r="F88" s="4">
        <v>1.5</v>
      </c>
      <c r="G88" s="11">
        <f>E88*2+F88*2.5</f>
        <v>18.75</v>
      </c>
      <c r="H88" s="11">
        <v>9.5</v>
      </c>
      <c r="I88" s="4">
        <v>2</v>
      </c>
      <c r="J88" s="11">
        <f>H88*2+I88*2.5</f>
        <v>24</v>
      </c>
      <c r="K88" s="15">
        <f>IF(G88&gt;J88,G88,J88)</f>
        <v>24</v>
      </c>
      <c r="L88" s="11">
        <v>7.5</v>
      </c>
      <c r="M88" s="11">
        <f>L88*2.5</f>
        <v>18.75</v>
      </c>
      <c r="N88" s="11"/>
      <c r="O88" s="11">
        <f>N88*2.5</f>
        <v>0</v>
      </c>
      <c r="P88" s="15">
        <f>IF(M88&gt;O88,M88,O88)</f>
        <v>18.75</v>
      </c>
      <c r="Q88" s="15">
        <v>10</v>
      </c>
      <c r="R88" s="11">
        <v>20</v>
      </c>
      <c r="S88" s="11"/>
      <c r="T88" s="11">
        <f>K88+P88</f>
        <v>42.75</v>
      </c>
      <c r="U88" s="15">
        <f>K88+P88+Q88+R88+S88</f>
        <v>72.75</v>
      </c>
      <c r="V88" s="20"/>
    </row>
    <row r="89" spans="1:22" ht="15">
      <c r="A89" s="4">
        <v>88</v>
      </c>
      <c r="B89" s="5" t="s">
        <v>110</v>
      </c>
      <c r="C89" s="9" t="s">
        <v>632</v>
      </c>
      <c r="D89" s="4" t="s">
        <v>1</v>
      </c>
      <c r="E89" s="11"/>
      <c r="F89" s="4"/>
      <c r="G89" s="11">
        <f>E89*2+F89*2.5</f>
        <v>0</v>
      </c>
      <c r="H89" s="11">
        <v>5.5</v>
      </c>
      <c r="I89" s="4">
        <v>0</v>
      </c>
      <c r="J89" s="11">
        <f>H89*2+I89*2.5</f>
        <v>11</v>
      </c>
      <c r="K89" s="15">
        <f>IF(G89&gt;J89,G89,J89)</f>
        <v>11</v>
      </c>
      <c r="L89" s="11"/>
      <c r="M89" s="11">
        <f>L89*2.5</f>
        <v>0</v>
      </c>
      <c r="N89" s="11">
        <v>1</v>
      </c>
      <c r="O89" s="11">
        <f>N89*2.5</f>
        <v>2.5</v>
      </c>
      <c r="P89" s="15">
        <f>IF(M89&gt;O89,M89,O89)</f>
        <v>2.5</v>
      </c>
      <c r="Q89" s="15">
        <v>5</v>
      </c>
      <c r="R89" s="11"/>
      <c r="S89" s="11"/>
      <c r="T89" s="11">
        <f>K89+P89</f>
        <v>13.5</v>
      </c>
      <c r="U89" s="15">
        <f>K89+P89+Q89+R89+S89</f>
        <v>18.5</v>
      </c>
      <c r="V89" s="11"/>
    </row>
    <row r="90" spans="1:22" ht="15">
      <c r="A90" s="4">
        <v>89</v>
      </c>
      <c r="B90" s="5" t="s">
        <v>111</v>
      </c>
      <c r="C90" s="9" t="s">
        <v>434</v>
      </c>
      <c r="D90" s="4" t="s">
        <v>1</v>
      </c>
      <c r="E90" s="11">
        <v>8.5</v>
      </c>
      <c r="F90" s="4">
        <v>1.5</v>
      </c>
      <c r="G90" s="11">
        <f>E90*2+F90*2.5</f>
        <v>20.75</v>
      </c>
      <c r="H90" s="11"/>
      <c r="I90" s="4"/>
      <c r="J90" s="11">
        <f>H90*2+I90*2.5</f>
        <v>0</v>
      </c>
      <c r="K90" s="15">
        <f>IF(G90&gt;J90,G90,J90)</f>
        <v>20.75</v>
      </c>
      <c r="L90" s="11">
        <v>9</v>
      </c>
      <c r="M90" s="11">
        <f>L90*2.5</f>
        <v>22.5</v>
      </c>
      <c r="N90" s="11"/>
      <c r="O90" s="11">
        <f>N90*2.5</f>
        <v>0</v>
      </c>
      <c r="P90" s="15">
        <f>IF(M90&gt;O90,M90,O90)</f>
        <v>22.5</v>
      </c>
      <c r="Q90" s="15">
        <v>10</v>
      </c>
      <c r="R90" s="11">
        <v>10</v>
      </c>
      <c r="S90" s="11"/>
      <c r="T90" s="11">
        <f>K90+P90</f>
        <v>43.25</v>
      </c>
      <c r="U90" s="15">
        <f>K90+P90+Q90+R90+S90</f>
        <v>63.25</v>
      </c>
      <c r="V90" s="20"/>
    </row>
    <row r="91" spans="1:22" ht="15">
      <c r="A91" s="4">
        <v>90</v>
      </c>
      <c r="B91" s="5" t="s">
        <v>112</v>
      </c>
      <c r="C91" s="9" t="s">
        <v>435</v>
      </c>
      <c r="D91" s="4" t="s">
        <v>1</v>
      </c>
      <c r="E91" s="11">
        <v>7</v>
      </c>
      <c r="F91" s="4">
        <v>1</v>
      </c>
      <c r="G91" s="11">
        <f>E91*2+F91*2.5</f>
        <v>16.5</v>
      </c>
      <c r="H91" s="11">
        <v>8.5</v>
      </c>
      <c r="I91" s="4">
        <v>2</v>
      </c>
      <c r="J91" s="11">
        <f>H91*2+I91*2.5</f>
        <v>22</v>
      </c>
      <c r="K91" s="15">
        <f>IF(G91&gt;J91,G91,J91)</f>
        <v>22</v>
      </c>
      <c r="L91" s="11">
        <v>8</v>
      </c>
      <c r="M91" s="11">
        <f>L91*2.5</f>
        <v>20</v>
      </c>
      <c r="N91" s="11">
        <v>7.5</v>
      </c>
      <c r="O91" s="11">
        <f>N91*2.5</f>
        <v>18.75</v>
      </c>
      <c r="P91" s="15">
        <f>IF(M91&gt;O91,M91,O91)</f>
        <v>20</v>
      </c>
      <c r="Q91" s="15">
        <v>8</v>
      </c>
      <c r="R91" s="11"/>
      <c r="S91" s="11"/>
      <c r="T91" s="11">
        <f>K91+P91</f>
        <v>42</v>
      </c>
      <c r="U91" s="15">
        <f>K91+P91+Q91+R91+S91</f>
        <v>50</v>
      </c>
      <c r="V91" s="20"/>
    </row>
    <row r="92" spans="1:22" ht="15">
      <c r="A92" s="4">
        <v>91</v>
      </c>
      <c r="B92" s="5" t="s">
        <v>113</v>
      </c>
      <c r="C92" s="9" t="s">
        <v>436</v>
      </c>
      <c r="D92" s="4" t="s">
        <v>1</v>
      </c>
      <c r="E92" s="11">
        <v>9.5</v>
      </c>
      <c r="F92" s="4">
        <v>1.5</v>
      </c>
      <c r="G92" s="11">
        <f>E92*2+F92*2.5</f>
        <v>22.75</v>
      </c>
      <c r="H92" s="11"/>
      <c r="I92" s="4"/>
      <c r="J92" s="11">
        <f>H92*2+I92*2.5</f>
        <v>0</v>
      </c>
      <c r="K92" s="15">
        <f>IF(G92&gt;J92,G92,J92)</f>
        <v>22.75</v>
      </c>
      <c r="L92" s="11">
        <v>8</v>
      </c>
      <c r="M92" s="11">
        <f>L92*2.5</f>
        <v>20</v>
      </c>
      <c r="N92" s="11">
        <v>8.5</v>
      </c>
      <c r="O92" s="11">
        <f>N92*2.5</f>
        <v>21.25</v>
      </c>
      <c r="P92" s="15">
        <f>IF(M92&gt;O92,M92,O92)</f>
        <v>21.25</v>
      </c>
      <c r="Q92" s="15">
        <v>8</v>
      </c>
      <c r="R92" s="11">
        <v>10</v>
      </c>
      <c r="S92" s="11"/>
      <c r="T92" s="11">
        <f>K92+P92</f>
        <v>44</v>
      </c>
      <c r="U92" s="15">
        <f>K92+P92+Q92+R92+S92</f>
        <v>62</v>
      </c>
      <c r="V92" s="20"/>
    </row>
    <row r="93" spans="1:22" ht="15">
      <c r="A93" s="4">
        <v>92</v>
      </c>
      <c r="B93" s="5" t="s">
        <v>114</v>
      </c>
      <c r="C93" s="9" t="s">
        <v>437</v>
      </c>
      <c r="D93" s="4" t="s">
        <v>1</v>
      </c>
      <c r="E93" s="11"/>
      <c r="F93" s="4"/>
      <c r="G93" s="11">
        <f>E93*2+F93*2.5</f>
        <v>0</v>
      </c>
      <c r="H93" s="11"/>
      <c r="I93" s="4"/>
      <c r="J93" s="11">
        <f>H93*2+I93*2.5</f>
        <v>0</v>
      </c>
      <c r="K93" s="15">
        <f>IF(G93&gt;J93,G93,J93)</f>
        <v>0</v>
      </c>
      <c r="L93" s="11"/>
      <c r="M93" s="11">
        <f>L93*2.5</f>
        <v>0</v>
      </c>
      <c r="N93" s="11"/>
      <c r="O93" s="11">
        <f>N93*2.5</f>
        <v>0</v>
      </c>
      <c r="P93" s="15">
        <f>IF(M93&gt;O93,M93,O93)</f>
        <v>0</v>
      </c>
      <c r="Q93" s="15">
        <v>0</v>
      </c>
      <c r="R93" s="11"/>
      <c r="S93" s="11"/>
      <c r="T93" s="11">
        <f>K93+P93</f>
        <v>0</v>
      </c>
      <c r="U93" s="15">
        <f>K93+P93+Q93+R93+S93</f>
        <v>0</v>
      </c>
      <c r="V93" s="11"/>
    </row>
    <row r="94" spans="1:22" ht="15">
      <c r="A94" s="4">
        <v>93</v>
      </c>
      <c r="B94" s="5" t="s">
        <v>115</v>
      </c>
      <c r="C94" s="9" t="s">
        <v>438</v>
      </c>
      <c r="D94" s="4" t="s">
        <v>1</v>
      </c>
      <c r="E94" s="11">
        <v>5.5</v>
      </c>
      <c r="F94" s="4">
        <v>1</v>
      </c>
      <c r="G94" s="11">
        <f>E94*2+F94*2.5</f>
        <v>13.5</v>
      </c>
      <c r="H94" s="11">
        <v>8.5</v>
      </c>
      <c r="I94" s="4">
        <v>1</v>
      </c>
      <c r="J94" s="11">
        <f>H94*2+I94*2.5</f>
        <v>19.5</v>
      </c>
      <c r="K94" s="15">
        <f>IF(G94&gt;J94,G94,J94)</f>
        <v>19.5</v>
      </c>
      <c r="L94" s="11">
        <v>2</v>
      </c>
      <c r="M94" s="11">
        <f>L94*2.5</f>
        <v>5</v>
      </c>
      <c r="N94" s="11">
        <v>4.5</v>
      </c>
      <c r="O94" s="11">
        <f>N94*2.5</f>
        <v>11.25</v>
      </c>
      <c r="P94" s="15">
        <f>IF(M94&gt;O94,M94,O94)</f>
        <v>11.25</v>
      </c>
      <c r="Q94" s="15">
        <v>6</v>
      </c>
      <c r="R94" s="11"/>
      <c r="S94" s="11"/>
      <c r="T94" s="11">
        <f>K94+P94</f>
        <v>30.75</v>
      </c>
      <c r="U94" s="15">
        <f>K94+P94+Q94+R94+S94</f>
        <v>36.75</v>
      </c>
      <c r="V94" s="11"/>
    </row>
    <row r="95" spans="1:22" ht="15">
      <c r="A95" s="4">
        <v>94</v>
      </c>
      <c r="B95" s="5" t="s">
        <v>116</v>
      </c>
      <c r="C95" s="9" t="s">
        <v>439</v>
      </c>
      <c r="D95" s="4" t="s">
        <v>1</v>
      </c>
      <c r="E95" s="11"/>
      <c r="F95" s="4"/>
      <c r="G95" s="11">
        <f>E95*2+F95*2.5</f>
        <v>0</v>
      </c>
      <c r="H95" s="11"/>
      <c r="I95" s="4"/>
      <c r="J95" s="11">
        <f>H95*2+I95*2.5</f>
        <v>0</v>
      </c>
      <c r="K95" s="15">
        <f>IF(G95&gt;J95,G95,J95)</f>
        <v>0</v>
      </c>
      <c r="L95" s="11"/>
      <c r="M95" s="11">
        <f>L95*2.5</f>
        <v>0</v>
      </c>
      <c r="N95" s="11"/>
      <c r="O95" s="11">
        <f>N95*2.5</f>
        <v>0</v>
      </c>
      <c r="P95" s="15">
        <f>IF(M95&gt;O95,M95,O95)</f>
        <v>0</v>
      </c>
      <c r="Q95" s="15">
        <v>0</v>
      </c>
      <c r="R95" s="11"/>
      <c r="S95" s="11"/>
      <c r="T95" s="11">
        <f>K95+P95</f>
        <v>0</v>
      </c>
      <c r="U95" s="15">
        <f>K95+P95+Q95+R95+S95</f>
        <v>0</v>
      </c>
      <c r="V95" s="11"/>
    </row>
    <row r="96" spans="1:22" ht="15">
      <c r="A96" s="4">
        <v>95</v>
      </c>
      <c r="B96" s="5" t="s">
        <v>117</v>
      </c>
      <c r="C96" s="9" t="s">
        <v>440</v>
      </c>
      <c r="D96" s="4" t="s">
        <v>1</v>
      </c>
      <c r="E96" s="11"/>
      <c r="F96" s="4"/>
      <c r="G96" s="11">
        <f>E96*2+F96*2.5</f>
        <v>0</v>
      </c>
      <c r="H96" s="11">
        <v>8</v>
      </c>
      <c r="I96" s="4">
        <v>1</v>
      </c>
      <c r="J96" s="11">
        <f>H96*2+I96*2.5</f>
        <v>18.5</v>
      </c>
      <c r="K96" s="15">
        <f>IF(G96&gt;J96,G96,J96)</f>
        <v>18.5</v>
      </c>
      <c r="L96" s="11"/>
      <c r="M96" s="11">
        <f>L96*2.5</f>
        <v>0</v>
      </c>
      <c r="N96" s="11">
        <v>8.5</v>
      </c>
      <c r="O96" s="11">
        <f>N96*2.5</f>
        <v>21.25</v>
      </c>
      <c r="P96" s="15">
        <f>IF(M96&gt;O96,M96,O96)</f>
        <v>21.25</v>
      </c>
      <c r="Q96" s="15">
        <v>10</v>
      </c>
      <c r="R96" s="11"/>
      <c r="S96" s="11"/>
      <c r="T96" s="11">
        <f>K96+P96</f>
        <v>39.75</v>
      </c>
      <c r="U96" s="19">
        <f>K96+P96+Q96+R96+S96</f>
        <v>49.75</v>
      </c>
      <c r="V96" s="20"/>
    </row>
    <row r="97" spans="1:22" ht="15">
      <c r="A97" s="4">
        <v>96</v>
      </c>
      <c r="B97" s="5" t="s">
        <v>118</v>
      </c>
      <c r="C97" s="9" t="s">
        <v>441</v>
      </c>
      <c r="D97" s="4" t="s">
        <v>1</v>
      </c>
      <c r="E97" s="11">
        <v>7</v>
      </c>
      <c r="F97" s="4">
        <v>1.5</v>
      </c>
      <c r="G97" s="11">
        <f>E97*2+F97*2.5</f>
        <v>17.75</v>
      </c>
      <c r="H97" s="11">
        <v>9.5</v>
      </c>
      <c r="I97" s="4">
        <v>2</v>
      </c>
      <c r="J97" s="11">
        <f>H97*2+I97*2.5</f>
        <v>24</v>
      </c>
      <c r="K97" s="15">
        <f>IF(G97&gt;J97,G97,J97)</f>
        <v>24</v>
      </c>
      <c r="L97" s="11">
        <v>3</v>
      </c>
      <c r="M97" s="11">
        <f>L97*2.5</f>
        <v>7.5</v>
      </c>
      <c r="N97" s="11">
        <v>9</v>
      </c>
      <c r="O97" s="11">
        <f>N97*2.5</f>
        <v>22.5</v>
      </c>
      <c r="P97" s="15">
        <f>IF(M97&gt;O97,M97,O97)</f>
        <v>22.5</v>
      </c>
      <c r="Q97" s="15">
        <v>10</v>
      </c>
      <c r="R97" s="11" t="s">
        <v>642</v>
      </c>
      <c r="S97" s="11"/>
      <c r="T97" s="11">
        <f>K97+P97</f>
        <v>46.5</v>
      </c>
      <c r="U97" s="15" t="e">
        <f>K97+P97+Q97+R97+S97</f>
        <v>#VALUE!</v>
      </c>
      <c r="V97" s="20"/>
    </row>
    <row r="98" spans="1:22" ht="15">
      <c r="A98" s="4">
        <v>97</v>
      </c>
      <c r="B98" s="5" t="s">
        <v>119</v>
      </c>
      <c r="C98" s="9" t="s">
        <v>442</v>
      </c>
      <c r="D98" s="4" t="s">
        <v>1</v>
      </c>
      <c r="E98" s="11">
        <v>8.5</v>
      </c>
      <c r="F98" s="4">
        <v>1.5</v>
      </c>
      <c r="G98" s="11">
        <f>E98*2+F98*2.5</f>
        <v>20.75</v>
      </c>
      <c r="H98" s="11">
        <v>10</v>
      </c>
      <c r="I98" s="4">
        <v>2</v>
      </c>
      <c r="J98" s="11">
        <f>H98*2+I98*2.5</f>
        <v>25</v>
      </c>
      <c r="K98" s="15">
        <f>IF(G98&gt;J98,G98,J98)</f>
        <v>25</v>
      </c>
      <c r="L98" s="11">
        <v>10</v>
      </c>
      <c r="M98" s="11">
        <f>L98*2.5</f>
        <v>25</v>
      </c>
      <c r="N98" s="11"/>
      <c r="O98" s="11">
        <f>N98*2.5</f>
        <v>0</v>
      </c>
      <c r="P98" s="15">
        <f>IF(M98&gt;O98,M98,O98)</f>
        <v>25</v>
      </c>
      <c r="Q98" s="15">
        <v>10</v>
      </c>
      <c r="R98" s="11">
        <v>25</v>
      </c>
      <c r="S98" s="11"/>
      <c r="T98" s="11">
        <f>K98+P98</f>
        <v>50</v>
      </c>
      <c r="U98" s="15">
        <f>K98+P98+Q98+R98+S98</f>
        <v>85</v>
      </c>
      <c r="V98" s="20"/>
    </row>
    <row r="99" spans="1:22" ht="15">
      <c r="A99" s="4">
        <v>98</v>
      </c>
      <c r="B99" s="5" t="s">
        <v>120</v>
      </c>
      <c r="C99" s="9" t="s">
        <v>591</v>
      </c>
      <c r="D99" s="4" t="s">
        <v>1</v>
      </c>
      <c r="E99" s="11"/>
      <c r="F99" s="4"/>
      <c r="G99" s="11">
        <f>E99*2+F99*2.5</f>
        <v>0</v>
      </c>
      <c r="H99" s="11">
        <v>8</v>
      </c>
      <c r="I99" s="4">
        <v>1.5</v>
      </c>
      <c r="J99" s="11">
        <f>H99*2+I99*2.5</f>
        <v>19.75</v>
      </c>
      <c r="K99" s="15">
        <f>IF(G99&gt;J99,G99,J99)</f>
        <v>19.75</v>
      </c>
      <c r="L99" s="11">
        <v>0.5</v>
      </c>
      <c r="M99" s="11">
        <f>L99*2.5</f>
        <v>1.25</v>
      </c>
      <c r="N99" s="11">
        <v>6.5</v>
      </c>
      <c r="O99" s="11">
        <f>N99*2.5</f>
        <v>16.25</v>
      </c>
      <c r="P99" s="15">
        <f>IF(M99&gt;O99,M99,O99)</f>
        <v>16.25</v>
      </c>
      <c r="Q99" s="15">
        <v>6</v>
      </c>
      <c r="R99" s="11"/>
      <c r="S99" s="11"/>
      <c r="T99" s="11">
        <f>K99+P99</f>
        <v>36</v>
      </c>
      <c r="U99" s="15">
        <f>K99+P99+Q99+R99+S99</f>
        <v>42</v>
      </c>
      <c r="V99" s="11"/>
    </row>
    <row r="100" spans="1:22" ht="15">
      <c r="A100" s="4">
        <v>99</v>
      </c>
      <c r="B100" s="5" t="s">
        <v>121</v>
      </c>
      <c r="C100" s="9" t="s">
        <v>621</v>
      </c>
      <c r="D100" s="4" t="s">
        <v>1</v>
      </c>
      <c r="E100" s="11">
        <v>6</v>
      </c>
      <c r="F100" s="4">
        <v>1.5</v>
      </c>
      <c r="G100" s="11">
        <f>E100*2+F100*2.5</f>
        <v>15.75</v>
      </c>
      <c r="H100" s="11">
        <v>7.5</v>
      </c>
      <c r="I100" s="4">
        <v>2</v>
      </c>
      <c r="J100" s="11">
        <f>H100*2+I100*2.5</f>
        <v>20</v>
      </c>
      <c r="K100" s="15">
        <f>IF(G100&gt;J100,G100,J100)</f>
        <v>20</v>
      </c>
      <c r="L100" s="11">
        <v>9.5</v>
      </c>
      <c r="M100" s="11">
        <f>L100*2.5</f>
        <v>23.75</v>
      </c>
      <c r="N100" s="11"/>
      <c r="O100" s="11">
        <f>N100*2.5</f>
        <v>0</v>
      </c>
      <c r="P100" s="15">
        <f>IF(M100&gt;O100,M100,O100)</f>
        <v>23.75</v>
      </c>
      <c r="Q100" s="15">
        <v>10</v>
      </c>
      <c r="R100" s="11"/>
      <c r="S100" s="11"/>
      <c r="T100" s="11">
        <f>K100+P100</f>
        <v>43.75</v>
      </c>
      <c r="U100" s="15">
        <f>K100+P100+Q100+R100+S100</f>
        <v>53.75</v>
      </c>
      <c r="V100" s="20"/>
    </row>
    <row r="101" spans="1:22" ht="15">
      <c r="A101" s="4">
        <v>100</v>
      </c>
      <c r="B101" s="5" t="s">
        <v>122</v>
      </c>
      <c r="C101" s="9" t="s">
        <v>592</v>
      </c>
      <c r="D101" s="4" t="s">
        <v>1</v>
      </c>
      <c r="E101" s="11">
        <v>9</v>
      </c>
      <c r="F101" s="4">
        <v>2</v>
      </c>
      <c r="G101" s="11">
        <f>E101*2+F101*2.5</f>
        <v>23</v>
      </c>
      <c r="H101" s="11"/>
      <c r="I101" s="4"/>
      <c r="J101" s="11">
        <f>H101*2+I101*2.5</f>
        <v>0</v>
      </c>
      <c r="K101" s="15">
        <f>IF(G101&gt;J101,G101,J101)</f>
        <v>23</v>
      </c>
      <c r="L101" s="11">
        <v>8.5</v>
      </c>
      <c r="M101" s="11">
        <f>L101*2.5</f>
        <v>21.25</v>
      </c>
      <c r="N101" s="11"/>
      <c r="O101" s="11">
        <f>N101*2.5</f>
        <v>0</v>
      </c>
      <c r="P101" s="15">
        <f>IF(M101&gt;O101,M101,O101)</f>
        <v>21.25</v>
      </c>
      <c r="Q101" s="15">
        <v>10</v>
      </c>
      <c r="R101" s="11"/>
      <c r="S101" s="11"/>
      <c r="T101" s="11">
        <f>K101+P101</f>
        <v>44.25</v>
      </c>
      <c r="U101" s="15">
        <f>K101+P101+Q101+R101+S101</f>
        <v>54.25</v>
      </c>
      <c r="V101" s="20"/>
    </row>
    <row r="102" spans="1:22" ht="15">
      <c r="A102" s="4">
        <v>101</v>
      </c>
      <c r="B102" s="5" t="s">
        <v>155</v>
      </c>
      <c r="C102" s="9" t="s">
        <v>443</v>
      </c>
      <c r="D102" s="4" t="s">
        <v>1</v>
      </c>
      <c r="E102" s="11"/>
      <c r="F102" s="4"/>
      <c r="G102" s="11">
        <f>E102*2+F102*2.5</f>
        <v>0</v>
      </c>
      <c r="H102" s="11"/>
      <c r="I102" s="4"/>
      <c r="J102" s="11">
        <f>H102*2+I102*2.5</f>
        <v>0</v>
      </c>
      <c r="K102" s="15">
        <f>IF(G102&gt;J102,G102,J102)</f>
        <v>0</v>
      </c>
      <c r="L102" s="11"/>
      <c r="M102" s="11">
        <f>L102*2.5</f>
        <v>0</v>
      </c>
      <c r="N102" s="11"/>
      <c r="O102" s="11">
        <f>N102*2.5</f>
        <v>0</v>
      </c>
      <c r="P102" s="15">
        <f>IF(M102&gt;O102,M102,O102)</f>
        <v>0</v>
      </c>
      <c r="Q102" s="15">
        <v>8</v>
      </c>
      <c r="R102" s="11"/>
      <c r="S102" s="11"/>
      <c r="T102" s="11">
        <f>K102+P102</f>
        <v>0</v>
      </c>
      <c r="U102" s="15">
        <f>K102+P102+Q102+R102+S102</f>
        <v>8</v>
      </c>
      <c r="V102" s="11"/>
    </row>
    <row r="103" spans="1:22" ht="15">
      <c r="A103" s="4">
        <v>102</v>
      </c>
      <c r="B103" s="5" t="s">
        <v>156</v>
      </c>
      <c r="C103" s="9" t="s">
        <v>444</v>
      </c>
      <c r="D103" s="4" t="s">
        <v>1</v>
      </c>
      <c r="E103" s="11"/>
      <c r="F103" s="4"/>
      <c r="G103" s="11">
        <f>E103*2+F103*2.5</f>
        <v>0</v>
      </c>
      <c r="H103" s="11"/>
      <c r="I103" s="4"/>
      <c r="J103" s="11">
        <f>H103*2+I103*2.5</f>
        <v>0</v>
      </c>
      <c r="K103" s="15">
        <f>IF(G103&gt;J103,G103,J103)</f>
        <v>0</v>
      </c>
      <c r="L103" s="11"/>
      <c r="M103" s="11">
        <f>L103*2.5</f>
        <v>0</v>
      </c>
      <c r="N103" s="11"/>
      <c r="O103" s="11">
        <f>N103*2.5</f>
        <v>0</v>
      </c>
      <c r="P103" s="15">
        <f>IF(M103&gt;O103,M103,O103)</f>
        <v>0</v>
      </c>
      <c r="Q103" s="15">
        <v>0</v>
      </c>
      <c r="R103" s="11"/>
      <c r="S103" s="11"/>
      <c r="T103" s="11">
        <f>K103+P103</f>
        <v>0</v>
      </c>
      <c r="U103" s="15">
        <f>K103+P103+Q103+R103+S103</f>
        <v>0</v>
      </c>
      <c r="V103" s="11"/>
    </row>
    <row r="104" spans="1:22" ht="15">
      <c r="A104" s="4">
        <v>103</v>
      </c>
      <c r="B104" s="5" t="s">
        <v>157</v>
      </c>
      <c r="C104" s="9" t="s">
        <v>445</v>
      </c>
      <c r="D104" s="4" t="s">
        <v>1</v>
      </c>
      <c r="E104" s="11">
        <v>0</v>
      </c>
      <c r="F104" s="4">
        <v>0</v>
      </c>
      <c r="G104" s="11">
        <f>E104*2+F104*2.5</f>
        <v>0</v>
      </c>
      <c r="H104" s="11">
        <v>6.5</v>
      </c>
      <c r="I104" s="4">
        <v>1</v>
      </c>
      <c r="J104" s="11">
        <f>H104*2+I104*2.5</f>
        <v>15.5</v>
      </c>
      <c r="K104" s="15">
        <f>IF(G104&gt;J104,G104,J104)</f>
        <v>15.5</v>
      </c>
      <c r="L104" s="11"/>
      <c r="M104" s="11">
        <f>L104*2.5</f>
        <v>0</v>
      </c>
      <c r="N104" s="11"/>
      <c r="O104" s="11">
        <f>N104*2.5</f>
        <v>0</v>
      </c>
      <c r="P104" s="15">
        <f>IF(M104&gt;O104,M104,O104)</f>
        <v>0</v>
      </c>
      <c r="Q104" s="15">
        <v>5</v>
      </c>
      <c r="R104" s="11"/>
      <c r="S104" s="11"/>
      <c r="T104" s="11">
        <f>K104+P104</f>
        <v>15.5</v>
      </c>
      <c r="U104" s="15">
        <f>K104+P104+Q104+R104+S104</f>
        <v>20.5</v>
      </c>
      <c r="V104" s="11"/>
    </row>
    <row r="105" spans="1:22" ht="15">
      <c r="A105" s="4">
        <v>104</v>
      </c>
      <c r="B105" s="5" t="s">
        <v>158</v>
      </c>
      <c r="C105" s="9" t="s">
        <v>446</v>
      </c>
      <c r="D105" s="4" t="s">
        <v>1</v>
      </c>
      <c r="E105" s="11">
        <v>2</v>
      </c>
      <c r="F105" s="4">
        <v>1</v>
      </c>
      <c r="G105" s="11">
        <f>E105*2+F105*2.5</f>
        <v>6.5</v>
      </c>
      <c r="H105" s="11">
        <v>8</v>
      </c>
      <c r="I105" s="4">
        <v>1.5</v>
      </c>
      <c r="J105" s="11">
        <f>H105*2+I105*2.5</f>
        <v>19.75</v>
      </c>
      <c r="K105" s="15">
        <f>IF(G105&gt;J105,G105,J105)</f>
        <v>19.75</v>
      </c>
      <c r="L105" s="11">
        <v>4</v>
      </c>
      <c r="M105" s="11">
        <f>L105*2.5</f>
        <v>10</v>
      </c>
      <c r="N105" s="11">
        <v>5</v>
      </c>
      <c r="O105" s="11">
        <f>N105*2.5</f>
        <v>12.5</v>
      </c>
      <c r="P105" s="15">
        <f>IF(M105&gt;O105,M105,O105)</f>
        <v>12.5</v>
      </c>
      <c r="Q105" s="15">
        <v>7</v>
      </c>
      <c r="R105" s="11"/>
      <c r="S105" s="11"/>
      <c r="T105" s="11">
        <f>K105+P105</f>
        <v>32.25</v>
      </c>
      <c r="U105" s="15">
        <f>K105+P105+Q105+R105+S105</f>
        <v>39.25</v>
      </c>
      <c r="V105" s="11"/>
    </row>
    <row r="106" spans="1:22" ht="15">
      <c r="A106" s="4">
        <v>105</v>
      </c>
      <c r="B106" s="5" t="s">
        <v>159</v>
      </c>
      <c r="C106" s="9" t="s">
        <v>160</v>
      </c>
      <c r="D106" s="4" t="s">
        <v>1</v>
      </c>
      <c r="E106" s="11"/>
      <c r="F106" s="4"/>
      <c r="G106" s="11">
        <f>E106*2+F106*2.5</f>
        <v>0</v>
      </c>
      <c r="H106" s="11"/>
      <c r="I106" s="4"/>
      <c r="J106" s="11">
        <f>H106*2+I106*2.5</f>
        <v>0</v>
      </c>
      <c r="K106" s="15">
        <f>IF(G106&gt;J106,G106,J106)</f>
        <v>0</v>
      </c>
      <c r="L106" s="11"/>
      <c r="M106" s="11">
        <f>L106*2.5</f>
        <v>0</v>
      </c>
      <c r="N106" s="11"/>
      <c r="O106" s="11">
        <f>N106*2.5</f>
        <v>0</v>
      </c>
      <c r="P106" s="15">
        <f>IF(M106&gt;O106,M106,O106)</f>
        <v>0</v>
      </c>
      <c r="Q106" s="15">
        <v>0</v>
      </c>
      <c r="R106" s="11"/>
      <c r="S106" s="11"/>
      <c r="T106" s="11">
        <f>K106+P106</f>
        <v>0</v>
      </c>
      <c r="U106" s="15">
        <f>K106+P106+Q106+R106+S106</f>
        <v>0</v>
      </c>
      <c r="V106" s="11"/>
    </row>
    <row r="107" spans="1:22" ht="15">
      <c r="A107" s="4">
        <v>106</v>
      </c>
      <c r="B107" s="5" t="s">
        <v>161</v>
      </c>
      <c r="C107" s="9" t="s">
        <v>418</v>
      </c>
      <c r="D107" s="4" t="s">
        <v>1</v>
      </c>
      <c r="E107" s="11">
        <v>7.5</v>
      </c>
      <c r="F107" s="4">
        <v>1.5</v>
      </c>
      <c r="G107" s="11">
        <f>E107*2+F107*2.5</f>
        <v>18.75</v>
      </c>
      <c r="H107" s="11">
        <v>10</v>
      </c>
      <c r="I107" s="4">
        <v>2</v>
      </c>
      <c r="J107" s="11">
        <f>H107*2+I107*2.5</f>
        <v>25</v>
      </c>
      <c r="K107" s="15">
        <f>IF(G107&gt;J107,G107,J107)</f>
        <v>25</v>
      </c>
      <c r="L107" s="11">
        <v>6.5</v>
      </c>
      <c r="M107" s="11">
        <f>L107*2.5</f>
        <v>16.25</v>
      </c>
      <c r="N107" s="11">
        <v>10</v>
      </c>
      <c r="O107" s="11">
        <f>N107*2.5</f>
        <v>25</v>
      </c>
      <c r="P107" s="15">
        <f>IF(M107&gt;O107,M107,O107)</f>
        <v>25</v>
      </c>
      <c r="Q107" s="15">
        <v>10</v>
      </c>
      <c r="R107" s="11"/>
      <c r="S107" s="11"/>
      <c r="T107" s="11">
        <f>K107+P107</f>
        <v>50</v>
      </c>
      <c r="U107" s="15">
        <f>K107+P107+Q107+R107+S107</f>
        <v>60</v>
      </c>
      <c r="V107" s="20"/>
    </row>
    <row r="108" spans="1:22" ht="15">
      <c r="A108" s="4">
        <v>107</v>
      </c>
      <c r="B108" s="5" t="s">
        <v>162</v>
      </c>
      <c r="C108" s="9" t="s">
        <v>447</v>
      </c>
      <c r="D108" s="4" t="s">
        <v>1</v>
      </c>
      <c r="E108" s="11"/>
      <c r="F108" s="4"/>
      <c r="G108" s="11">
        <f>E108*2+F108*2.5</f>
        <v>0</v>
      </c>
      <c r="H108" s="11">
        <v>0</v>
      </c>
      <c r="I108" s="4">
        <v>1</v>
      </c>
      <c r="J108" s="11">
        <f>H108*2+I108*2.5</f>
        <v>2.5</v>
      </c>
      <c r="K108" s="15">
        <f>IF(G108&gt;J108,G108,J108)</f>
        <v>2.5</v>
      </c>
      <c r="L108" s="11">
        <v>0</v>
      </c>
      <c r="M108" s="11">
        <f>L108*2.5</f>
        <v>0</v>
      </c>
      <c r="N108" s="11"/>
      <c r="O108" s="11">
        <f>N108*2.5</f>
        <v>0</v>
      </c>
      <c r="P108" s="15">
        <f>IF(M108&gt;O108,M108,O108)</f>
        <v>0</v>
      </c>
      <c r="Q108" s="15">
        <v>5</v>
      </c>
      <c r="R108" s="11"/>
      <c r="S108" s="11"/>
      <c r="T108" s="11">
        <f>K108+P108</f>
        <v>2.5</v>
      </c>
      <c r="U108" s="15">
        <f>K108+P108+Q108+R108+S108</f>
        <v>7.5</v>
      </c>
      <c r="V108" s="11"/>
    </row>
    <row r="109" spans="1:22" ht="15">
      <c r="A109" s="4">
        <v>108</v>
      </c>
      <c r="B109" s="5" t="s">
        <v>163</v>
      </c>
      <c r="C109" s="9" t="s">
        <v>448</v>
      </c>
      <c r="D109" s="4" t="s">
        <v>1</v>
      </c>
      <c r="E109" s="11"/>
      <c r="F109" s="4"/>
      <c r="G109" s="11">
        <f>E109*2+F109*2.5</f>
        <v>0</v>
      </c>
      <c r="H109" s="11">
        <v>1</v>
      </c>
      <c r="I109" s="4">
        <v>1</v>
      </c>
      <c r="J109" s="11">
        <f>H109*2+I109*2.5</f>
        <v>4.5</v>
      </c>
      <c r="K109" s="15">
        <f>IF(G109&gt;J109,G109,J109)</f>
        <v>4.5</v>
      </c>
      <c r="L109" s="11">
        <v>0</v>
      </c>
      <c r="M109" s="11">
        <f>L109*2.5</f>
        <v>0</v>
      </c>
      <c r="N109" s="11"/>
      <c r="O109" s="11">
        <f>N109*2.5</f>
        <v>0</v>
      </c>
      <c r="P109" s="15">
        <f>IF(M109&gt;O109,M109,O109)</f>
        <v>0</v>
      </c>
      <c r="Q109" s="15">
        <v>5</v>
      </c>
      <c r="R109" s="11"/>
      <c r="S109" s="11"/>
      <c r="T109" s="11">
        <f>K109+P109</f>
        <v>4.5</v>
      </c>
      <c r="U109" s="15">
        <f>K109+P109+Q109+R109+S109</f>
        <v>9.5</v>
      </c>
      <c r="V109" s="11"/>
    </row>
    <row r="110" spans="1:22" ht="15">
      <c r="A110" s="4">
        <v>109</v>
      </c>
      <c r="B110" s="5" t="s">
        <v>164</v>
      </c>
      <c r="C110" s="9" t="s">
        <v>165</v>
      </c>
      <c r="D110" s="4" t="s">
        <v>1</v>
      </c>
      <c r="E110" s="11"/>
      <c r="F110" s="4"/>
      <c r="G110" s="11">
        <f>E110*2+F110*2.5</f>
        <v>0</v>
      </c>
      <c r="H110" s="11">
        <v>1.5</v>
      </c>
      <c r="I110" s="4">
        <v>0</v>
      </c>
      <c r="J110" s="11">
        <f>H110*2+I110*2.5</f>
        <v>3</v>
      </c>
      <c r="K110" s="15">
        <f>IF(G110&gt;J110,G110,J110)</f>
        <v>3</v>
      </c>
      <c r="L110" s="11">
        <v>0</v>
      </c>
      <c r="M110" s="11">
        <f>L110*2.5</f>
        <v>0</v>
      </c>
      <c r="N110" s="11"/>
      <c r="O110" s="11">
        <f>N110*2.5</f>
        <v>0</v>
      </c>
      <c r="P110" s="15">
        <f>IF(M110&gt;O110,M110,O110)</f>
        <v>0</v>
      </c>
      <c r="Q110" s="15">
        <v>5</v>
      </c>
      <c r="R110" s="11"/>
      <c r="S110" s="11"/>
      <c r="T110" s="11">
        <f>K110+P110</f>
        <v>3</v>
      </c>
      <c r="U110" s="15">
        <f>K110+P110+Q110+R110+S110</f>
        <v>8</v>
      </c>
      <c r="V110" s="11"/>
    </row>
    <row r="111" spans="1:22" ht="15">
      <c r="A111" s="4">
        <v>110</v>
      </c>
      <c r="B111" s="5" t="s">
        <v>166</v>
      </c>
      <c r="C111" s="9" t="s">
        <v>449</v>
      </c>
      <c r="D111" s="4" t="s">
        <v>1</v>
      </c>
      <c r="E111" s="11"/>
      <c r="F111" s="4"/>
      <c r="G111" s="11">
        <f>E111*2+F111*2.5</f>
        <v>0</v>
      </c>
      <c r="H111" s="11">
        <v>5.5</v>
      </c>
      <c r="I111" s="4">
        <v>1</v>
      </c>
      <c r="J111" s="11">
        <f>H111*2+I111*2.5</f>
        <v>13.5</v>
      </c>
      <c r="K111" s="15">
        <f>IF(G111&gt;J111,G111,J111)</f>
        <v>13.5</v>
      </c>
      <c r="L111" s="11"/>
      <c r="M111" s="11">
        <f>L111*2.5</f>
        <v>0</v>
      </c>
      <c r="N111" s="11">
        <v>7</v>
      </c>
      <c r="O111" s="11">
        <f>N111*2.5</f>
        <v>17.5</v>
      </c>
      <c r="P111" s="15">
        <f>IF(M111&gt;O111,M111,O111)</f>
        <v>17.5</v>
      </c>
      <c r="Q111" s="15">
        <v>7</v>
      </c>
      <c r="R111" s="11"/>
      <c r="S111" s="11"/>
      <c r="T111" s="11">
        <f>K111+P111</f>
        <v>31</v>
      </c>
      <c r="U111" s="15">
        <f>K111+P111+Q111+R111+S111</f>
        <v>38</v>
      </c>
      <c r="V111" s="11"/>
    </row>
    <row r="112" spans="1:22" ht="15">
      <c r="A112" s="4">
        <v>111</v>
      </c>
      <c r="B112" s="5" t="s">
        <v>167</v>
      </c>
      <c r="C112" s="9" t="s">
        <v>450</v>
      </c>
      <c r="D112" s="4" t="s">
        <v>1</v>
      </c>
      <c r="E112" s="11">
        <v>8.5</v>
      </c>
      <c r="F112" s="4">
        <v>1</v>
      </c>
      <c r="G112" s="11">
        <f>E112*2+F112*2.5</f>
        <v>19.5</v>
      </c>
      <c r="H112" s="11">
        <v>9.5</v>
      </c>
      <c r="I112" s="4">
        <v>2</v>
      </c>
      <c r="J112" s="11">
        <f>H112*2+I112*2.5</f>
        <v>24</v>
      </c>
      <c r="K112" s="15">
        <f>IF(G112&gt;J112,G112,J112)</f>
        <v>24</v>
      </c>
      <c r="L112" s="11">
        <v>6</v>
      </c>
      <c r="M112" s="11">
        <f>L112*2.5</f>
        <v>15</v>
      </c>
      <c r="N112" s="11">
        <v>6.5</v>
      </c>
      <c r="O112" s="11">
        <f>N112*2.5</f>
        <v>16.25</v>
      </c>
      <c r="P112" s="15">
        <f>IF(M112&gt;O112,M112,O112)</f>
        <v>16.25</v>
      </c>
      <c r="Q112" s="15">
        <v>10</v>
      </c>
      <c r="R112" s="11"/>
      <c r="S112" s="11"/>
      <c r="T112" s="11">
        <f>K112+P112</f>
        <v>40.25</v>
      </c>
      <c r="U112" s="15">
        <f>K112+P112+Q112+R112+S112</f>
        <v>50.25</v>
      </c>
      <c r="V112" s="20"/>
    </row>
    <row r="113" spans="1:22" ht="15">
      <c r="A113" s="4">
        <v>112</v>
      </c>
      <c r="B113" s="5" t="s">
        <v>168</v>
      </c>
      <c r="C113" s="9" t="s">
        <v>593</v>
      </c>
      <c r="D113" s="4" t="s">
        <v>1</v>
      </c>
      <c r="E113" s="11">
        <v>1.5</v>
      </c>
      <c r="F113" s="4">
        <v>0.5</v>
      </c>
      <c r="G113" s="11">
        <f>E113*2+F113*2.5</f>
        <v>4.25</v>
      </c>
      <c r="H113" s="11">
        <v>7.5</v>
      </c>
      <c r="I113" s="4">
        <v>1.5</v>
      </c>
      <c r="J113" s="11">
        <f>H113*2+I113*2.5</f>
        <v>18.75</v>
      </c>
      <c r="K113" s="15">
        <f>IF(G113&gt;J113,G113,J113)</f>
        <v>18.75</v>
      </c>
      <c r="L113" s="11">
        <v>1.5</v>
      </c>
      <c r="M113" s="11">
        <f>L113*2.5</f>
        <v>3.75</v>
      </c>
      <c r="N113" s="11">
        <v>4</v>
      </c>
      <c r="O113" s="11">
        <f>N113*2.5</f>
        <v>10</v>
      </c>
      <c r="P113" s="15">
        <f>IF(M113&gt;O113,M113,O113)</f>
        <v>10</v>
      </c>
      <c r="Q113" s="15">
        <v>5</v>
      </c>
      <c r="R113" s="11"/>
      <c r="S113" s="11"/>
      <c r="T113" s="11">
        <f>K113+P113</f>
        <v>28.75</v>
      </c>
      <c r="U113" s="15">
        <f>K113+P113+Q113+R113+S113</f>
        <v>33.75</v>
      </c>
      <c r="V113" s="11"/>
    </row>
    <row r="114" spans="1:22" ht="15">
      <c r="A114" s="4">
        <v>113</v>
      </c>
      <c r="B114" s="5" t="s">
        <v>169</v>
      </c>
      <c r="C114" s="9" t="s">
        <v>451</v>
      </c>
      <c r="D114" s="4" t="s">
        <v>1</v>
      </c>
      <c r="E114" s="11"/>
      <c r="F114" s="4"/>
      <c r="G114" s="11">
        <f>E114*2+F114*2.5</f>
        <v>0</v>
      </c>
      <c r="H114" s="11">
        <v>4</v>
      </c>
      <c r="I114" s="4">
        <v>0</v>
      </c>
      <c r="J114" s="11">
        <f>H114*2+I114*2.5</f>
        <v>8</v>
      </c>
      <c r="K114" s="15">
        <f>IF(G114&gt;J114,G114,J114)</f>
        <v>8</v>
      </c>
      <c r="L114" s="11"/>
      <c r="M114" s="11">
        <f>L114*2.5</f>
        <v>0</v>
      </c>
      <c r="N114" s="11"/>
      <c r="O114" s="11">
        <f>N114*2.5</f>
        <v>0</v>
      </c>
      <c r="P114" s="15">
        <f>IF(M114&gt;O114,M114,O114)</f>
        <v>0</v>
      </c>
      <c r="Q114" s="15">
        <v>5</v>
      </c>
      <c r="R114" s="11"/>
      <c r="S114" s="11"/>
      <c r="T114" s="11">
        <f>K114+P114</f>
        <v>8</v>
      </c>
      <c r="U114" s="15">
        <f>K114+P114+Q114+R114+S114</f>
        <v>13</v>
      </c>
      <c r="V114" s="11"/>
    </row>
    <row r="115" spans="1:22" ht="15">
      <c r="A115" s="4">
        <v>114</v>
      </c>
      <c r="B115" s="5" t="s">
        <v>170</v>
      </c>
      <c r="C115" s="9" t="s">
        <v>633</v>
      </c>
      <c r="D115" s="4" t="s">
        <v>1</v>
      </c>
      <c r="E115" s="11"/>
      <c r="F115" s="4"/>
      <c r="G115" s="11">
        <f>E115*2+F115*2.5</f>
        <v>0</v>
      </c>
      <c r="H115" s="11"/>
      <c r="I115" s="4"/>
      <c r="J115" s="11">
        <f>H115*2+I115*2.5</f>
        <v>0</v>
      </c>
      <c r="K115" s="15">
        <f>IF(G115&gt;J115,G115,J115)</f>
        <v>0</v>
      </c>
      <c r="L115" s="11"/>
      <c r="M115" s="11">
        <f>L115*2.5</f>
        <v>0</v>
      </c>
      <c r="N115" s="11"/>
      <c r="O115" s="11">
        <f>N115*2.5</f>
        <v>0</v>
      </c>
      <c r="P115" s="15">
        <f>IF(M115&gt;O115,M115,O115)</f>
        <v>0</v>
      </c>
      <c r="Q115" s="15">
        <v>0</v>
      </c>
      <c r="R115" s="11"/>
      <c r="S115" s="11"/>
      <c r="T115" s="11">
        <f>K115+P115</f>
        <v>0</v>
      </c>
      <c r="U115" s="15">
        <f>K115+P115+Q115+R115+S115</f>
        <v>0</v>
      </c>
      <c r="V115" s="11"/>
    </row>
    <row r="116" spans="1:22" ht="15">
      <c r="A116" s="4">
        <v>115</v>
      </c>
      <c r="B116" s="5" t="s">
        <v>171</v>
      </c>
      <c r="C116" s="9" t="s">
        <v>594</v>
      </c>
      <c r="D116" s="4" t="s">
        <v>1</v>
      </c>
      <c r="E116" s="11">
        <v>7.5</v>
      </c>
      <c r="F116" s="4">
        <v>1.5</v>
      </c>
      <c r="G116" s="11">
        <f>E116*2+F116*2.5</f>
        <v>18.75</v>
      </c>
      <c r="H116" s="11">
        <v>7</v>
      </c>
      <c r="I116" s="4">
        <v>1.5</v>
      </c>
      <c r="J116" s="11">
        <f>H116*2+I116*2.5</f>
        <v>17.75</v>
      </c>
      <c r="K116" s="15">
        <f>IF(G116&gt;J116,G116,J116)</f>
        <v>18.75</v>
      </c>
      <c r="L116" s="11">
        <v>4.5</v>
      </c>
      <c r="M116" s="11">
        <f>L116*2.5</f>
        <v>11.25</v>
      </c>
      <c r="N116" s="11">
        <v>9.5</v>
      </c>
      <c r="O116" s="11">
        <f>N116*2.5</f>
        <v>23.75</v>
      </c>
      <c r="P116" s="15">
        <f>IF(M116&gt;O116,M116,O116)</f>
        <v>23.75</v>
      </c>
      <c r="Q116" s="15">
        <v>10</v>
      </c>
      <c r="R116" s="11"/>
      <c r="S116" s="11"/>
      <c r="T116" s="11">
        <f>K116+P116</f>
        <v>42.5</v>
      </c>
      <c r="U116" s="15">
        <f>K116+P116+Q116+R116+S116</f>
        <v>52.5</v>
      </c>
      <c r="V116" s="20"/>
    </row>
    <row r="117" spans="1:22" ht="15">
      <c r="A117" s="4">
        <v>116</v>
      </c>
      <c r="B117" s="5" t="s">
        <v>172</v>
      </c>
      <c r="C117" s="9" t="s">
        <v>452</v>
      </c>
      <c r="D117" s="4" t="s">
        <v>1</v>
      </c>
      <c r="E117" s="11"/>
      <c r="F117" s="4"/>
      <c r="G117" s="11">
        <f>E117*2+F117*2.5</f>
        <v>0</v>
      </c>
      <c r="H117" s="11"/>
      <c r="I117" s="4"/>
      <c r="J117" s="11">
        <f>H117*2+I117*2.5</f>
        <v>0</v>
      </c>
      <c r="K117" s="15">
        <f>IF(G117&gt;J117,G117,J117)</f>
        <v>0</v>
      </c>
      <c r="L117" s="11"/>
      <c r="M117" s="11">
        <f>L117*2.5</f>
        <v>0</v>
      </c>
      <c r="N117" s="11"/>
      <c r="O117" s="11">
        <f>N117*2.5</f>
        <v>0</v>
      </c>
      <c r="P117" s="15">
        <f>IF(M117&gt;O117,M117,O117)</f>
        <v>0</v>
      </c>
      <c r="Q117" s="15">
        <v>0</v>
      </c>
      <c r="R117" s="11"/>
      <c r="S117" s="11"/>
      <c r="T117" s="11">
        <f>K117+P117</f>
        <v>0</v>
      </c>
      <c r="U117" s="15">
        <f>K117+P117+Q117+R117+S117</f>
        <v>0</v>
      </c>
      <c r="V117" s="11"/>
    </row>
    <row r="118" spans="1:22" ht="15">
      <c r="A118" s="4">
        <v>117</v>
      </c>
      <c r="B118" s="5" t="s">
        <v>173</v>
      </c>
      <c r="C118" s="9" t="s">
        <v>612</v>
      </c>
      <c r="D118" s="4" t="s">
        <v>1</v>
      </c>
      <c r="E118" s="11"/>
      <c r="F118" s="4"/>
      <c r="G118" s="11">
        <f>E118*2+F118*2.5</f>
        <v>0</v>
      </c>
      <c r="H118" s="11"/>
      <c r="I118" s="4"/>
      <c r="J118" s="11">
        <f>H118*2+I118*2.5</f>
        <v>0</v>
      </c>
      <c r="K118" s="15">
        <f>IF(G118&gt;J118,G118,J118)</f>
        <v>0</v>
      </c>
      <c r="L118" s="11"/>
      <c r="M118" s="11">
        <f>L118*2.5</f>
        <v>0</v>
      </c>
      <c r="N118" s="11"/>
      <c r="O118" s="11">
        <f>N118*2.5</f>
        <v>0</v>
      </c>
      <c r="P118" s="15">
        <f>IF(M118&gt;O118,M118,O118)</f>
        <v>0</v>
      </c>
      <c r="Q118" s="15">
        <v>0</v>
      </c>
      <c r="R118" s="11"/>
      <c r="S118" s="11"/>
      <c r="T118" s="11">
        <f>K118+P118</f>
        <v>0</v>
      </c>
      <c r="U118" s="15">
        <f>K118+P118+Q118+R118+S118</f>
        <v>0</v>
      </c>
      <c r="V118" s="4"/>
    </row>
    <row r="119" spans="1:22" ht="15">
      <c r="A119" s="4">
        <v>118</v>
      </c>
      <c r="B119" s="5" t="s">
        <v>174</v>
      </c>
      <c r="C119" s="9" t="s">
        <v>453</v>
      </c>
      <c r="D119" s="4" t="s">
        <v>1</v>
      </c>
      <c r="E119" s="11"/>
      <c r="F119" s="4"/>
      <c r="G119" s="11">
        <f>E119*2+F119*2.5</f>
        <v>0</v>
      </c>
      <c r="H119" s="11"/>
      <c r="I119" s="4"/>
      <c r="J119" s="11">
        <f>H119*2+I119*2.5</f>
        <v>0</v>
      </c>
      <c r="K119" s="15">
        <f>IF(G119&gt;J119,G119,J119)</f>
        <v>0</v>
      </c>
      <c r="L119" s="11"/>
      <c r="M119" s="11">
        <f>L119*2.5</f>
        <v>0</v>
      </c>
      <c r="N119" s="11"/>
      <c r="O119" s="11">
        <f>N119*2.5</f>
        <v>0</v>
      </c>
      <c r="P119" s="15">
        <f>IF(M119&gt;O119,M119,O119)</f>
        <v>0</v>
      </c>
      <c r="Q119" s="15">
        <v>0</v>
      </c>
      <c r="R119" s="11"/>
      <c r="S119" s="11"/>
      <c r="T119" s="11">
        <f>K119+P119</f>
        <v>0</v>
      </c>
      <c r="U119" s="15">
        <f>K119+P119+Q119+R119+S119</f>
        <v>0</v>
      </c>
      <c r="V119" s="11"/>
    </row>
    <row r="120" spans="1:22" ht="15">
      <c r="A120" s="4">
        <v>119</v>
      </c>
      <c r="B120" s="5" t="s">
        <v>175</v>
      </c>
      <c r="C120" s="9" t="s">
        <v>595</v>
      </c>
      <c r="D120" s="4" t="s">
        <v>1</v>
      </c>
      <c r="E120" s="11">
        <v>4.5</v>
      </c>
      <c r="F120" s="4">
        <v>0.5</v>
      </c>
      <c r="G120" s="11">
        <f>E120*2+F120*2.5</f>
        <v>10.25</v>
      </c>
      <c r="H120" s="11">
        <v>4.5</v>
      </c>
      <c r="I120" s="4">
        <v>0.5</v>
      </c>
      <c r="J120" s="11">
        <f>H120*2+I120*2.5</f>
        <v>10.25</v>
      </c>
      <c r="K120" s="15">
        <f>IF(G120&gt;J120,G120,J120)</f>
        <v>10.25</v>
      </c>
      <c r="L120" s="11"/>
      <c r="M120" s="11">
        <f>L120*2.5</f>
        <v>0</v>
      </c>
      <c r="N120" s="11">
        <v>3</v>
      </c>
      <c r="O120" s="11">
        <f>N120*2.5</f>
        <v>7.5</v>
      </c>
      <c r="P120" s="15">
        <f>IF(M120&gt;O120,M120,O120)</f>
        <v>7.5</v>
      </c>
      <c r="Q120" s="15">
        <v>5</v>
      </c>
      <c r="R120" s="11"/>
      <c r="S120" s="11"/>
      <c r="T120" s="11">
        <f>K120+P120</f>
        <v>17.75</v>
      </c>
      <c r="U120" s="15">
        <f>K120+P120+Q120+R120+S120</f>
        <v>22.75</v>
      </c>
      <c r="V120" s="4"/>
    </row>
    <row r="121" spans="1:22" ht="15">
      <c r="A121" s="4">
        <v>120</v>
      </c>
      <c r="B121" s="5" t="s">
        <v>176</v>
      </c>
      <c r="C121" s="9" t="s">
        <v>454</v>
      </c>
      <c r="D121" s="4" t="s">
        <v>1</v>
      </c>
      <c r="E121" s="11"/>
      <c r="F121" s="4"/>
      <c r="G121" s="11">
        <f>E121*2+F121*2.5</f>
        <v>0</v>
      </c>
      <c r="H121" s="11">
        <v>10</v>
      </c>
      <c r="I121" s="4">
        <v>0</v>
      </c>
      <c r="J121" s="11">
        <f>H121*2+I121*2.5</f>
        <v>20</v>
      </c>
      <c r="K121" s="15">
        <f>IF(G121&gt;J121,G121,J121)</f>
        <v>20</v>
      </c>
      <c r="L121" s="11"/>
      <c r="M121" s="11">
        <f>L121*2.5</f>
        <v>0</v>
      </c>
      <c r="N121" s="11">
        <v>3</v>
      </c>
      <c r="O121" s="11">
        <f>N121*2.5</f>
        <v>7.5</v>
      </c>
      <c r="P121" s="15">
        <f>IF(M121&gt;O121,M121,O121)</f>
        <v>7.5</v>
      </c>
      <c r="Q121" s="15">
        <v>6</v>
      </c>
      <c r="R121" s="11"/>
      <c r="S121" s="11"/>
      <c r="T121" s="11">
        <f>K121+P121</f>
        <v>27.5</v>
      </c>
      <c r="U121" s="15">
        <f>K121+P121+Q121+R121+S121</f>
        <v>33.5</v>
      </c>
      <c r="V121" s="11"/>
    </row>
    <row r="122" spans="1:22" ht="15">
      <c r="A122" s="4">
        <v>121</v>
      </c>
      <c r="B122" s="5" t="s">
        <v>177</v>
      </c>
      <c r="C122" s="9" t="s">
        <v>455</v>
      </c>
      <c r="D122" s="4" t="s">
        <v>1</v>
      </c>
      <c r="E122" s="11"/>
      <c r="F122" s="4"/>
      <c r="G122" s="11">
        <f>E122*2+F122*2.5</f>
        <v>0</v>
      </c>
      <c r="H122" s="11">
        <v>8</v>
      </c>
      <c r="I122" s="4">
        <v>1.5</v>
      </c>
      <c r="J122" s="11">
        <f>H122*2+I122*2.5</f>
        <v>19.75</v>
      </c>
      <c r="K122" s="15">
        <f>IF(G122&gt;J122,G122,J122)</f>
        <v>19.75</v>
      </c>
      <c r="L122" s="11"/>
      <c r="M122" s="11">
        <f>L122*2.5</f>
        <v>0</v>
      </c>
      <c r="N122" s="11">
        <v>5.5</v>
      </c>
      <c r="O122" s="11">
        <f>N122*2.5</f>
        <v>13.75</v>
      </c>
      <c r="P122" s="15">
        <f>IF(M122&gt;O122,M122,O122)</f>
        <v>13.75</v>
      </c>
      <c r="Q122" s="15">
        <v>7</v>
      </c>
      <c r="R122" s="11"/>
      <c r="S122" s="11"/>
      <c r="T122" s="11">
        <f>K122+P122</f>
        <v>33.5</v>
      </c>
      <c r="U122" s="15">
        <f>K122+P122+Q122+R122+S122</f>
        <v>40.5</v>
      </c>
      <c r="V122" s="4"/>
    </row>
    <row r="123" spans="1:22" ht="15">
      <c r="A123" s="4">
        <v>122</v>
      </c>
      <c r="B123" s="5" t="s">
        <v>178</v>
      </c>
      <c r="C123" s="9" t="s">
        <v>456</v>
      </c>
      <c r="D123" s="4" t="s">
        <v>1</v>
      </c>
      <c r="E123" s="11"/>
      <c r="F123" s="4"/>
      <c r="G123" s="11">
        <f>E123*2+F123*2.5</f>
        <v>0</v>
      </c>
      <c r="H123" s="11">
        <v>9</v>
      </c>
      <c r="I123" s="4">
        <v>0</v>
      </c>
      <c r="J123" s="11">
        <f>H123*2+I123*2.5</f>
        <v>18</v>
      </c>
      <c r="K123" s="15">
        <f>IF(G123&gt;J123,G123,J123)</f>
        <v>18</v>
      </c>
      <c r="L123" s="11"/>
      <c r="M123" s="11">
        <f>L123*2.5</f>
        <v>0</v>
      </c>
      <c r="N123" s="11">
        <v>2</v>
      </c>
      <c r="O123" s="11">
        <f>N123*2.5</f>
        <v>5</v>
      </c>
      <c r="P123" s="15">
        <f>IF(M123&gt;O123,M123,O123)</f>
        <v>5</v>
      </c>
      <c r="Q123" s="15">
        <v>5</v>
      </c>
      <c r="R123" s="11"/>
      <c r="S123" s="11"/>
      <c r="T123" s="11">
        <f>K123+P123</f>
        <v>23</v>
      </c>
      <c r="U123" s="15">
        <f>K123+P123+Q123+R123+S123</f>
        <v>28</v>
      </c>
      <c r="V123" s="4"/>
    </row>
    <row r="124" spans="1:22" ht="15">
      <c r="A124" s="4">
        <v>123</v>
      </c>
      <c r="B124" s="5" t="s">
        <v>179</v>
      </c>
      <c r="C124" s="9" t="s">
        <v>457</v>
      </c>
      <c r="D124" s="4" t="s">
        <v>1</v>
      </c>
      <c r="E124" s="11"/>
      <c r="F124" s="4"/>
      <c r="G124" s="11">
        <f>E124*2+F124*2.5</f>
        <v>0</v>
      </c>
      <c r="H124" s="11">
        <v>4.5</v>
      </c>
      <c r="I124" s="4">
        <v>0</v>
      </c>
      <c r="J124" s="11">
        <f>H124*2+I124*2.5</f>
        <v>9</v>
      </c>
      <c r="K124" s="15">
        <f>IF(G124&gt;J124,G124,J124)</f>
        <v>9</v>
      </c>
      <c r="L124" s="11"/>
      <c r="M124" s="11">
        <f>L124*2.5</f>
        <v>0</v>
      </c>
      <c r="N124" s="11"/>
      <c r="O124" s="11">
        <f>N124*2.5</f>
        <v>0</v>
      </c>
      <c r="P124" s="15">
        <f>IF(M124&gt;O124,M124,O124)</f>
        <v>0</v>
      </c>
      <c r="Q124" s="15">
        <v>5</v>
      </c>
      <c r="R124" s="11"/>
      <c r="S124" s="11"/>
      <c r="T124" s="11">
        <f>K124+P124</f>
        <v>9</v>
      </c>
      <c r="U124" s="15">
        <f>K124+P124+Q124+R124+S124</f>
        <v>14</v>
      </c>
      <c r="V124" s="4"/>
    </row>
    <row r="125" spans="1:22" ht="15">
      <c r="A125" s="4">
        <v>124</v>
      </c>
      <c r="B125" s="5" t="s">
        <v>180</v>
      </c>
      <c r="C125" s="9" t="s">
        <v>458</v>
      </c>
      <c r="D125" s="4" t="s">
        <v>1</v>
      </c>
      <c r="E125" s="11">
        <v>0</v>
      </c>
      <c r="F125" s="4">
        <v>0</v>
      </c>
      <c r="G125" s="11">
        <f>E125*2+F125*2.5</f>
        <v>0</v>
      </c>
      <c r="H125" s="11">
        <v>6.5</v>
      </c>
      <c r="I125" s="4">
        <v>0</v>
      </c>
      <c r="J125" s="11">
        <f>H125*2+I125*2.5</f>
        <v>13</v>
      </c>
      <c r="K125" s="15">
        <f>IF(G125&gt;J125,G125,J125)</f>
        <v>13</v>
      </c>
      <c r="L125" s="11"/>
      <c r="M125" s="11">
        <f>L125*2.5</f>
        <v>0</v>
      </c>
      <c r="N125" s="11">
        <v>5.5</v>
      </c>
      <c r="O125" s="11">
        <f>N125*2.5</f>
        <v>13.75</v>
      </c>
      <c r="P125" s="15">
        <f>IF(M125&gt;O125,M125,O125)</f>
        <v>13.75</v>
      </c>
      <c r="Q125" s="15">
        <v>8</v>
      </c>
      <c r="R125" s="11"/>
      <c r="S125" s="11"/>
      <c r="T125" s="11">
        <f>K125+P125</f>
        <v>26.75</v>
      </c>
      <c r="U125" s="15">
        <f>K125+P125+Q125+R125+S125</f>
        <v>34.75</v>
      </c>
      <c r="V125" s="4"/>
    </row>
    <row r="126" spans="1:22" ht="15">
      <c r="A126" s="4">
        <v>125</v>
      </c>
      <c r="B126" s="5" t="s">
        <v>181</v>
      </c>
      <c r="C126" s="9" t="s">
        <v>459</v>
      </c>
      <c r="D126" s="4" t="s">
        <v>1</v>
      </c>
      <c r="E126" s="11">
        <v>2.5</v>
      </c>
      <c r="F126" s="4">
        <v>0.5</v>
      </c>
      <c r="G126" s="11">
        <f>E126*2+F126*2.5</f>
        <v>6.25</v>
      </c>
      <c r="H126" s="11">
        <v>6.5</v>
      </c>
      <c r="I126" s="4">
        <v>1</v>
      </c>
      <c r="J126" s="11">
        <f>H126*2+I126*2.5</f>
        <v>15.5</v>
      </c>
      <c r="K126" s="15">
        <f>IF(G126&gt;J126,G126,J126)</f>
        <v>15.5</v>
      </c>
      <c r="L126" s="11"/>
      <c r="M126" s="11">
        <f>L126*2.5</f>
        <v>0</v>
      </c>
      <c r="N126" s="11">
        <v>2.5</v>
      </c>
      <c r="O126" s="11">
        <f>N126*2.5</f>
        <v>6.25</v>
      </c>
      <c r="P126" s="15">
        <f>IF(M126&gt;O126,M126,O126)</f>
        <v>6.25</v>
      </c>
      <c r="Q126" s="15">
        <v>6</v>
      </c>
      <c r="R126" s="11"/>
      <c r="S126" s="11"/>
      <c r="T126" s="11">
        <f>K126+P126</f>
        <v>21.75</v>
      </c>
      <c r="U126" s="15">
        <f>K126+P126+Q126+R126+S126</f>
        <v>27.75</v>
      </c>
      <c r="V126" s="4"/>
    </row>
    <row r="127" spans="1:22" ht="15">
      <c r="A127" s="4">
        <v>126</v>
      </c>
      <c r="B127" s="5" t="s">
        <v>182</v>
      </c>
      <c r="C127" s="9" t="s">
        <v>460</v>
      </c>
      <c r="D127" s="4" t="s">
        <v>1</v>
      </c>
      <c r="E127" s="11">
        <v>4.5</v>
      </c>
      <c r="F127" s="4">
        <v>0</v>
      </c>
      <c r="G127" s="11">
        <f>E127*2+F127*2.5</f>
        <v>9</v>
      </c>
      <c r="H127" s="11">
        <v>6</v>
      </c>
      <c r="I127" s="4">
        <v>0.5</v>
      </c>
      <c r="J127" s="11">
        <f>H127*2+I127*2.5</f>
        <v>13.25</v>
      </c>
      <c r="K127" s="15">
        <f>IF(G127&gt;J127,G127,J127)</f>
        <v>13.25</v>
      </c>
      <c r="L127" s="11"/>
      <c r="M127" s="11">
        <f>L127*2.5</f>
        <v>0</v>
      </c>
      <c r="N127" s="11">
        <v>2.5</v>
      </c>
      <c r="O127" s="11">
        <f>N127*2.5</f>
        <v>6.25</v>
      </c>
      <c r="P127" s="15">
        <f>IF(M127&gt;O127,M127,O127)</f>
        <v>6.25</v>
      </c>
      <c r="Q127" s="15">
        <v>7</v>
      </c>
      <c r="R127" s="11"/>
      <c r="S127" s="11"/>
      <c r="T127" s="11">
        <f>K127+P127</f>
        <v>19.5</v>
      </c>
      <c r="U127" s="15">
        <f>K127+P127+Q127+R127+S127</f>
        <v>26.5</v>
      </c>
      <c r="V127" s="4"/>
    </row>
    <row r="128" spans="1:22" ht="15">
      <c r="A128" s="4">
        <v>127</v>
      </c>
      <c r="B128" s="5" t="s">
        <v>183</v>
      </c>
      <c r="C128" s="9" t="s">
        <v>184</v>
      </c>
      <c r="D128" s="4" t="s">
        <v>1</v>
      </c>
      <c r="E128" s="11"/>
      <c r="F128" s="4"/>
      <c r="G128" s="11">
        <f>E128*2+F128*2.5</f>
        <v>0</v>
      </c>
      <c r="H128" s="11">
        <v>7.5</v>
      </c>
      <c r="I128" s="4">
        <v>1.5</v>
      </c>
      <c r="J128" s="11">
        <f>H128*2+I128*2.5</f>
        <v>18.75</v>
      </c>
      <c r="K128" s="15">
        <f>IF(G128&gt;J128,G128,J128)</f>
        <v>18.75</v>
      </c>
      <c r="L128" s="11"/>
      <c r="M128" s="11">
        <f>L128*2.5</f>
        <v>0</v>
      </c>
      <c r="N128" s="11">
        <v>10</v>
      </c>
      <c r="O128" s="11">
        <f>N128*2.5</f>
        <v>25</v>
      </c>
      <c r="P128" s="15">
        <f>IF(M128&gt;O128,M128,O128)</f>
        <v>25</v>
      </c>
      <c r="Q128" s="15">
        <v>10</v>
      </c>
      <c r="R128" s="11"/>
      <c r="S128" s="11"/>
      <c r="T128" s="11">
        <f>K128+P128</f>
        <v>43.75</v>
      </c>
      <c r="U128" s="15">
        <f>K128+P128+Q128+R128+S128</f>
        <v>53.75</v>
      </c>
      <c r="V128" s="20"/>
    </row>
    <row r="129" spans="1:22" ht="15">
      <c r="A129" s="4">
        <v>128</v>
      </c>
      <c r="B129" s="5" t="s">
        <v>185</v>
      </c>
      <c r="C129" s="9" t="s">
        <v>461</v>
      </c>
      <c r="D129" s="4" t="s">
        <v>1</v>
      </c>
      <c r="E129" s="11">
        <v>9</v>
      </c>
      <c r="F129" s="4">
        <v>1</v>
      </c>
      <c r="G129" s="11">
        <f>E129*2+F129*2.5</f>
        <v>20.5</v>
      </c>
      <c r="H129" s="11"/>
      <c r="I129" s="4"/>
      <c r="J129" s="11">
        <f>H129*2+I129*2.5</f>
        <v>0</v>
      </c>
      <c r="K129" s="15">
        <f>IF(G129&gt;J129,G129,J129)</f>
        <v>20.5</v>
      </c>
      <c r="L129" s="11">
        <v>6.5</v>
      </c>
      <c r="M129" s="11">
        <f>L129*2.5</f>
        <v>16.25</v>
      </c>
      <c r="N129" s="11">
        <v>9.5</v>
      </c>
      <c r="O129" s="11">
        <f>N129*2.5</f>
        <v>23.75</v>
      </c>
      <c r="P129" s="15">
        <f>IF(M129&gt;O129,M129,O129)</f>
        <v>23.75</v>
      </c>
      <c r="Q129" s="15">
        <v>10</v>
      </c>
      <c r="R129" s="11"/>
      <c r="S129" s="11"/>
      <c r="T129" s="11">
        <f>K129+P129</f>
        <v>44.25</v>
      </c>
      <c r="U129" s="15">
        <f>K129+P129+Q129+R129+S129</f>
        <v>54.25</v>
      </c>
      <c r="V129" s="20"/>
    </row>
    <row r="130" spans="1:22" ht="15">
      <c r="A130" s="4">
        <v>129</v>
      </c>
      <c r="B130" s="5" t="s">
        <v>186</v>
      </c>
      <c r="C130" s="9" t="s">
        <v>462</v>
      </c>
      <c r="D130" s="4" t="s">
        <v>1</v>
      </c>
      <c r="E130" s="11">
        <v>7</v>
      </c>
      <c r="F130" s="4">
        <v>1</v>
      </c>
      <c r="G130" s="11">
        <f>E130*2+F130*2.5</f>
        <v>16.5</v>
      </c>
      <c r="H130" s="11">
        <v>8.5</v>
      </c>
      <c r="I130" s="4">
        <v>2</v>
      </c>
      <c r="J130" s="11">
        <f>H130*2+I130*2.5</f>
        <v>22</v>
      </c>
      <c r="K130" s="15">
        <f>IF(G130&gt;J130,G130,J130)</f>
        <v>22</v>
      </c>
      <c r="L130" s="11">
        <v>5</v>
      </c>
      <c r="M130" s="11">
        <f>L130*2.5</f>
        <v>12.5</v>
      </c>
      <c r="N130" s="11">
        <v>7</v>
      </c>
      <c r="O130" s="11">
        <f>N130*2.5</f>
        <v>17.5</v>
      </c>
      <c r="P130" s="15">
        <f>IF(M130&gt;O130,M130,O130)</f>
        <v>17.5</v>
      </c>
      <c r="Q130" s="15">
        <v>10</v>
      </c>
      <c r="R130" s="11"/>
      <c r="S130" s="11"/>
      <c r="T130" s="11">
        <f>K130+P130</f>
        <v>39.5</v>
      </c>
      <c r="U130" s="19">
        <f>K130+P130+Q130+R130+S130</f>
        <v>49.5</v>
      </c>
      <c r="V130" s="20"/>
    </row>
    <row r="131" spans="1:22" ht="15">
      <c r="A131" s="4">
        <v>130</v>
      </c>
      <c r="B131" s="5" t="s">
        <v>187</v>
      </c>
      <c r="C131" s="9" t="s">
        <v>463</v>
      </c>
      <c r="D131" s="4" t="s">
        <v>1</v>
      </c>
      <c r="E131" s="11">
        <v>9.5</v>
      </c>
      <c r="F131" s="4">
        <v>2</v>
      </c>
      <c r="G131" s="11">
        <f>E131*2+F131*2.5</f>
        <v>24</v>
      </c>
      <c r="H131" s="11"/>
      <c r="I131" s="4"/>
      <c r="J131" s="11">
        <f>H131*2+I131*2.5</f>
        <v>0</v>
      </c>
      <c r="K131" s="15">
        <f>IF(G131&gt;J131,G131,J131)</f>
        <v>24</v>
      </c>
      <c r="L131" s="11">
        <v>8.5</v>
      </c>
      <c r="M131" s="11">
        <f>L131*2.5</f>
        <v>21.25</v>
      </c>
      <c r="N131" s="11"/>
      <c r="O131" s="11">
        <f>N131*2.5</f>
        <v>0</v>
      </c>
      <c r="P131" s="15">
        <f>IF(M131&gt;O131,M131,O131)</f>
        <v>21.25</v>
      </c>
      <c r="Q131" s="15">
        <v>10</v>
      </c>
      <c r="R131" s="11">
        <v>40</v>
      </c>
      <c r="S131" s="11"/>
      <c r="T131" s="11">
        <f>K131+P131</f>
        <v>45.25</v>
      </c>
      <c r="U131" s="15">
        <f>K131+P131+Q131+R131+S131</f>
        <v>95.25</v>
      </c>
      <c r="V131" s="20"/>
    </row>
    <row r="132" spans="1:22" ht="15">
      <c r="A132" s="4">
        <v>131</v>
      </c>
      <c r="B132" s="5" t="s">
        <v>188</v>
      </c>
      <c r="C132" s="9" t="s">
        <v>622</v>
      </c>
      <c r="D132" s="4" t="s">
        <v>1</v>
      </c>
      <c r="E132" s="11">
        <v>10</v>
      </c>
      <c r="F132" s="4">
        <v>1.5</v>
      </c>
      <c r="G132" s="11">
        <f>E132*2+F132*2.5</f>
        <v>23.75</v>
      </c>
      <c r="H132" s="11"/>
      <c r="I132" s="4"/>
      <c r="J132" s="11">
        <f>H132*2+I132*2.5</f>
        <v>0</v>
      </c>
      <c r="K132" s="15">
        <f>IF(G132&gt;J132,G132,J132)</f>
        <v>23.75</v>
      </c>
      <c r="L132" s="11">
        <v>9.5</v>
      </c>
      <c r="M132" s="11">
        <f>L132*2.5</f>
        <v>23.75</v>
      </c>
      <c r="N132" s="11"/>
      <c r="O132" s="11">
        <f>N132*2.5</f>
        <v>0</v>
      </c>
      <c r="P132" s="15">
        <f>IF(M132&gt;O132,M132,O132)</f>
        <v>23.75</v>
      </c>
      <c r="Q132" s="15">
        <v>10</v>
      </c>
      <c r="R132" s="11">
        <v>15</v>
      </c>
      <c r="S132" s="11"/>
      <c r="T132" s="11">
        <f>K132+P132</f>
        <v>47.5</v>
      </c>
      <c r="U132" s="15">
        <f>K132+P132+Q132+R132+S132</f>
        <v>72.5</v>
      </c>
      <c r="V132" s="20"/>
    </row>
    <row r="133" spans="1:22" ht="15">
      <c r="A133" s="4">
        <v>132</v>
      </c>
      <c r="B133" s="5" t="s">
        <v>189</v>
      </c>
      <c r="C133" s="9" t="s">
        <v>464</v>
      </c>
      <c r="D133" s="4" t="s">
        <v>1</v>
      </c>
      <c r="E133" s="11">
        <v>1</v>
      </c>
      <c r="F133" s="4">
        <v>0</v>
      </c>
      <c r="G133" s="11">
        <f>E133*2+F133*2.5</f>
        <v>2</v>
      </c>
      <c r="H133" s="11"/>
      <c r="I133" s="4"/>
      <c r="J133" s="11">
        <f>H133*2+I133*2.5</f>
        <v>0</v>
      </c>
      <c r="K133" s="15">
        <f>IF(G133&gt;J133,G133,J133)</f>
        <v>2</v>
      </c>
      <c r="L133" s="11"/>
      <c r="M133" s="11">
        <f>L133*2.5</f>
        <v>0</v>
      </c>
      <c r="N133" s="11"/>
      <c r="O133" s="11">
        <f>N133*2.5</f>
        <v>0</v>
      </c>
      <c r="P133" s="15">
        <f>IF(M133&gt;O133,M133,O133)</f>
        <v>0</v>
      </c>
      <c r="Q133" s="15">
        <v>5</v>
      </c>
      <c r="R133" s="11"/>
      <c r="S133" s="11"/>
      <c r="T133" s="11">
        <f>K133+P133</f>
        <v>2</v>
      </c>
      <c r="U133" s="15">
        <f>K133+P133+Q133+R133+S133</f>
        <v>7</v>
      </c>
      <c r="V133" s="11"/>
    </row>
    <row r="134" spans="1:22" ht="15">
      <c r="A134" s="4">
        <v>133</v>
      </c>
      <c r="B134" s="5" t="s">
        <v>190</v>
      </c>
      <c r="C134" s="9" t="s">
        <v>465</v>
      </c>
      <c r="D134" s="4" t="s">
        <v>1</v>
      </c>
      <c r="E134" s="11"/>
      <c r="F134" s="4"/>
      <c r="G134" s="11">
        <f>E134*2+F134*2.5</f>
        <v>0</v>
      </c>
      <c r="H134" s="11">
        <v>8.5</v>
      </c>
      <c r="I134" s="4">
        <v>0</v>
      </c>
      <c r="J134" s="11">
        <f>H134*2+I134*2.5</f>
        <v>17</v>
      </c>
      <c r="K134" s="15">
        <f>IF(G134&gt;J134,G134,J134)</f>
        <v>17</v>
      </c>
      <c r="L134" s="11"/>
      <c r="M134" s="11">
        <f>L134*2.5</f>
        <v>0</v>
      </c>
      <c r="N134" s="11">
        <v>0.5</v>
      </c>
      <c r="O134" s="11">
        <f>N134*2.5</f>
        <v>1.25</v>
      </c>
      <c r="P134" s="15">
        <f>IF(M134&gt;O134,M134,O134)</f>
        <v>1.25</v>
      </c>
      <c r="Q134" s="15">
        <v>5</v>
      </c>
      <c r="R134" s="11"/>
      <c r="S134" s="11"/>
      <c r="T134" s="11">
        <f>K134+P134</f>
        <v>18.25</v>
      </c>
      <c r="U134" s="15">
        <f>K134+P134+Q134+R134+S134</f>
        <v>23.25</v>
      </c>
      <c r="V134" s="11"/>
    </row>
    <row r="135" spans="1:22" ht="15">
      <c r="A135" s="4">
        <v>134</v>
      </c>
      <c r="B135" s="5" t="s">
        <v>191</v>
      </c>
      <c r="C135" s="9" t="s">
        <v>466</v>
      </c>
      <c r="D135" s="4" t="s">
        <v>1</v>
      </c>
      <c r="E135" s="11">
        <v>8</v>
      </c>
      <c r="F135" s="4">
        <v>1</v>
      </c>
      <c r="G135" s="11">
        <f>E135*2+F135*2.5</f>
        <v>18.5</v>
      </c>
      <c r="H135" s="11">
        <v>8.5</v>
      </c>
      <c r="I135" s="4">
        <v>2</v>
      </c>
      <c r="J135" s="11">
        <f>H135*2+I135*2.5</f>
        <v>22</v>
      </c>
      <c r="K135" s="15">
        <f>IF(G135&gt;J135,G135,J135)</f>
        <v>22</v>
      </c>
      <c r="L135" s="11"/>
      <c r="M135" s="11">
        <f>L135*2.5</f>
        <v>0</v>
      </c>
      <c r="N135" s="11">
        <v>8</v>
      </c>
      <c r="O135" s="11">
        <f>N135*2.5</f>
        <v>20</v>
      </c>
      <c r="P135" s="15">
        <f>IF(M135&gt;O135,M135,O135)</f>
        <v>20</v>
      </c>
      <c r="Q135" s="15">
        <v>8</v>
      </c>
      <c r="R135" s="11"/>
      <c r="S135" s="11"/>
      <c r="T135" s="11">
        <f>K135+P135</f>
        <v>42</v>
      </c>
      <c r="U135" s="15">
        <f>K135+P135+Q135+R135+S135</f>
        <v>50</v>
      </c>
      <c r="V135" s="20"/>
    </row>
    <row r="136" spans="1:22" ht="15">
      <c r="A136" s="4">
        <v>135</v>
      </c>
      <c r="B136" s="5" t="s">
        <v>192</v>
      </c>
      <c r="C136" s="9" t="s">
        <v>634</v>
      </c>
      <c r="D136" s="4" t="s">
        <v>1</v>
      </c>
      <c r="E136" s="11">
        <v>1</v>
      </c>
      <c r="F136" s="4">
        <v>0</v>
      </c>
      <c r="G136" s="11">
        <f>E136*2+F136*2.5</f>
        <v>2</v>
      </c>
      <c r="H136" s="11">
        <v>9.5</v>
      </c>
      <c r="I136" s="4">
        <v>1.5</v>
      </c>
      <c r="J136" s="11">
        <f>H136*2+I136*2.5</f>
        <v>22.75</v>
      </c>
      <c r="K136" s="15">
        <f>IF(G136&gt;J136,G136,J136)</f>
        <v>22.75</v>
      </c>
      <c r="L136" s="11"/>
      <c r="M136" s="11">
        <f>L136*2.5</f>
        <v>0</v>
      </c>
      <c r="N136" s="11">
        <v>9</v>
      </c>
      <c r="O136" s="11">
        <f>N136*2.5</f>
        <v>22.5</v>
      </c>
      <c r="P136" s="15">
        <f>IF(M136&gt;O136,M136,O136)</f>
        <v>22.5</v>
      </c>
      <c r="Q136" s="15">
        <v>8</v>
      </c>
      <c r="R136" s="11"/>
      <c r="S136" s="11"/>
      <c r="T136" s="11">
        <f>K136+P136</f>
        <v>45.25</v>
      </c>
      <c r="U136" s="15">
        <f>K136+P136+Q136+R136+S136</f>
        <v>53.25</v>
      </c>
      <c r="V136" s="20"/>
    </row>
    <row r="137" spans="1:22" ht="15">
      <c r="A137" s="4">
        <v>136</v>
      </c>
      <c r="B137" s="5" t="s">
        <v>193</v>
      </c>
      <c r="C137" s="9" t="s">
        <v>467</v>
      </c>
      <c r="D137" s="4" t="s">
        <v>1</v>
      </c>
      <c r="E137" s="11">
        <v>9</v>
      </c>
      <c r="F137" s="4">
        <v>1</v>
      </c>
      <c r="G137" s="11">
        <f>E137*2+F137*2.5</f>
        <v>20.5</v>
      </c>
      <c r="H137" s="11"/>
      <c r="I137" s="4"/>
      <c r="J137" s="11">
        <f>H137*2+I137*2.5</f>
        <v>0</v>
      </c>
      <c r="K137" s="15">
        <f>IF(G137&gt;J137,G137,J137)</f>
        <v>20.5</v>
      </c>
      <c r="L137" s="11"/>
      <c r="M137" s="11">
        <f>L137*2.5</f>
        <v>0</v>
      </c>
      <c r="N137" s="11">
        <v>9</v>
      </c>
      <c r="O137" s="11">
        <f>N137*2.5</f>
        <v>22.5</v>
      </c>
      <c r="P137" s="15">
        <f>IF(M137&gt;O137,M137,O137)</f>
        <v>22.5</v>
      </c>
      <c r="Q137" s="15">
        <v>7</v>
      </c>
      <c r="R137" s="11"/>
      <c r="S137" s="11"/>
      <c r="T137" s="11">
        <f>K137+P137</f>
        <v>43</v>
      </c>
      <c r="U137" s="15">
        <f>K137+P137+Q137+R137+S137</f>
        <v>50</v>
      </c>
      <c r="V137" s="20"/>
    </row>
    <row r="138" spans="1:22" ht="15">
      <c r="A138" s="4">
        <v>137</v>
      </c>
      <c r="B138" s="5" t="s">
        <v>194</v>
      </c>
      <c r="C138" s="9" t="s">
        <v>468</v>
      </c>
      <c r="D138" s="4" t="s">
        <v>1</v>
      </c>
      <c r="E138" s="11"/>
      <c r="F138" s="4"/>
      <c r="G138" s="11">
        <f>E138*2+F138*2.5</f>
        <v>0</v>
      </c>
      <c r="H138" s="11"/>
      <c r="I138" s="4"/>
      <c r="J138" s="11">
        <f>H138*2+I138*2.5</f>
        <v>0</v>
      </c>
      <c r="K138" s="15">
        <f>IF(G138&gt;J138,G138,J138)</f>
        <v>0</v>
      </c>
      <c r="L138" s="11"/>
      <c r="M138" s="11">
        <f>L138*2.5</f>
        <v>0</v>
      </c>
      <c r="N138" s="11"/>
      <c r="O138" s="11">
        <f>N138*2.5</f>
        <v>0</v>
      </c>
      <c r="P138" s="15">
        <f>IF(M138&gt;O138,M138,O138)</f>
        <v>0</v>
      </c>
      <c r="Q138" s="15">
        <v>0</v>
      </c>
      <c r="R138" s="11"/>
      <c r="S138" s="11"/>
      <c r="T138" s="11">
        <f>K138+P138</f>
        <v>0</v>
      </c>
      <c r="U138" s="15">
        <f>K138+P138+Q138+R138+S138</f>
        <v>0</v>
      </c>
      <c r="V138" s="11"/>
    </row>
    <row r="139" spans="1:22" ht="15">
      <c r="A139" s="4">
        <v>138</v>
      </c>
      <c r="B139" s="5" t="s">
        <v>195</v>
      </c>
      <c r="C139" s="9" t="s">
        <v>469</v>
      </c>
      <c r="D139" s="4" t="s">
        <v>1</v>
      </c>
      <c r="E139" s="11"/>
      <c r="F139" s="4"/>
      <c r="G139" s="11">
        <f>E139*2+F139*2.5</f>
        <v>0</v>
      </c>
      <c r="H139" s="11">
        <v>2.5</v>
      </c>
      <c r="I139" s="4">
        <v>0.5</v>
      </c>
      <c r="J139" s="11">
        <f>H139*2+I139*2.5</f>
        <v>6.25</v>
      </c>
      <c r="K139" s="15">
        <f>IF(G139&gt;J139,G139,J139)</f>
        <v>6.25</v>
      </c>
      <c r="L139" s="11"/>
      <c r="M139" s="11">
        <f>L139*2.5</f>
        <v>0</v>
      </c>
      <c r="N139" s="11"/>
      <c r="O139" s="11">
        <f>N139*2.5</f>
        <v>0</v>
      </c>
      <c r="P139" s="15">
        <f>IF(M139&gt;O139,M139,O139)</f>
        <v>0</v>
      </c>
      <c r="Q139" s="15">
        <v>5</v>
      </c>
      <c r="R139" s="11"/>
      <c r="S139" s="11"/>
      <c r="T139" s="11">
        <f>K139+P139</f>
        <v>6.25</v>
      </c>
      <c r="U139" s="15">
        <f>K139+P139+Q139+R139+S139</f>
        <v>11.25</v>
      </c>
      <c r="V139" s="11"/>
    </row>
    <row r="140" spans="1:22" ht="15">
      <c r="A140" s="4">
        <v>139</v>
      </c>
      <c r="B140" s="5" t="s">
        <v>196</v>
      </c>
      <c r="C140" s="9" t="s">
        <v>470</v>
      </c>
      <c r="D140" s="4" t="s">
        <v>1</v>
      </c>
      <c r="E140" s="11"/>
      <c r="F140" s="4"/>
      <c r="G140" s="11">
        <f>E140*2+F140*2.5</f>
        <v>0</v>
      </c>
      <c r="H140" s="11">
        <v>8.5</v>
      </c>
      <c r="I140" s="4">
        <v>0.5</v>
      </c>
      <c r="J140" s="11">
        <f>H140*2+I140*2.5</f>
        <v>18.25</v>
      </c>
      <c r="K140" s="15">
        <f>IF(G140&gt;J140,G140,J140)</f>
        <v>18.25</v>
      </c>
      <c r="L140" s="11"/>
      <c r="M140" s="11">
        <f>L140*2.5</f>
        <v>0</v>
      </c>
      <c r="N140" s="11"/>
      <c r="O140" s="11">
        <f>N140*2.5</f>
        <v>0</v>
      </c>
      <c r="P140" s="15">
        <f>IF(M140&gt;O140,M140,O140)</f>
        <v>0</v>
      </c>
      <c r="Q140" s="15">
        <v>5</v>
      </c>
      <c r="R140" s="11"/>
      <c r="S140" s="11"/>
      <c r="T140" s="11">
        <f>K140+P140</f>
        <v>18.25</v>
      </c>
      <c r="U140" s="15">
        <f>K140+P140+Q140+R140+S140</f>
        <v>23.25</v>
      </c>
      <c r="V140" s="11"/>
    </row>
    <row r="141" spans="1:22" ht="15">
      <c r="A141" s="4">
        <v>140</v>
      </c>
      <c r="B141" s="5" t="s">
        <v>197</v>
      </c>
      <c r="C141" s="9" t="s">
        <v>471</v>
      </c>
      <c r="D141" s="4" t="s">
        <v>1</v>
      </c>
      <c r="E141" s="11"/>
      <c r="F141" s="4"/>
      <c r="G141" s="11">
        <f>E141*2+F141*2.5</f>
        <v>0</v>
      </c>
      <c r="H141" s="11">
        <v>7</v>
      </c>
      <c r="I141" s="4">
        <v>1.5</v>
      </c>
      <c r="J141" s="11">
        <f>H141*2+I141*2.5</f>
        <v>17.75</v>
      </c>
      <c r="K141" s="15">
        <f>IF(G141&gt;J141,G141,J141)</f>
        <v>17.75</v>
      </c>
      <c r="L141" s="11"/>
      <c r="M141" s="11">
        <f>L141*2.5</f>
        <v>0</v>
      </c>
      <c r="N141" s="11">
        <v>2.5</v>
      </c>
      <c r="O141" s="11">
        <f>N141*2.5</f>
        <v>6.25</v>
      </c>
      <c r="P141" s="15">
        <f>IF(M141&gt;O141,M141,O141)</f>
        <v>6.25</v>
      </c>
      <c r="Q141" s="15">
        <v>7</v>
      </c>
      <c r="R141" s="11"/>
      <c r="S141" s="11"/>
      <c r="T141" s="11">
        <f>K141+P141</f>
        <v>24</v>
      </c>
      <c r="U141" s="15">
        <f>K141+P141+Q141+R141+S141</f>
        <v>31</v>
      </c>
      <c r="V141" s="4"/>
    </row>
    <row r="142" spans="1:22" ht="15">
      <c r="A142" s="4">
        <v>141</v>
      </c>
      <c r="B142" s="5" t="s">
        <v>198</v>
      </c>
      <c r="C142" s="9" t="s">
        <v>472</v>
      </c>
      <c r="D142" s="4" t="s">
        <v>1</v>
      </c>
      <c r="E142" s="11">
        <v>6.5</v>
      </c>
      <c r="F142" s="4">
        <v>1</v>
      </c>
      <c r="G142" s="11">
        <f>E142*2+F142*2.5</f>
        <v>15.5</v>
      </c>
      <c r="H142" s="11">
        <v>8.5</v>
      </c>
      <c r="I142" s="4">
        <v>2</v>
      </c>
      <c r="J142" s="11">
        <f>H142*2+I142*2.5</f>
        <v>22</v>
      </c>
      <c r="K142" s="15">
        <f>IF(G142&gt;J142,G142,J142)</f>
        <v>22</v>
      </c>
      <c r="L142" s="11"/>
      <c r="M142" s="11">
        <f>L142*2.5</f>
        <v>0</v>
      </c>
      <c r="N142" s="11">
        <v>9.5</v>
      </c>
      <c r="O142" s="11">
        <f>N142*2.5</f>
        <v>23.75</v>
      </c>
      <c r="P142" s="15">
        <f>IF(M142&gt;O142,M142,O142)</f>
        <v>23.75</v>
      </c>
      <c r="Q142" s="15">
        <v>8</v>
      </c>
      <c r="R142" s="11"/>
      <c r="S142" s="11"/>
      <c r="T142" s="11">
        <f>K142+P142</f>
        <v>45.75</v>
      </c>
      <c r="U142" s="15">
        <f>K142+P142+Q142+R142+S142</f>
        <v>53.75</v>
      </c>
      <c r="V142" s="20"/>
    </row>
    <row r="143" spans="1:22" ht="15">
      <c r="A143" s="4">
        <v>142</v>
      </c>
      <c r="B143" s="5" t="s">
        <v>199</v>
      </c>
      <c r="C143" s="9" t="s">
        <v>473</v>
      </c>
      <c r="D143" s="4" t="s">
        <v>1</v>
      </c>
      <c r="E143" s="11"/>
      <c r="F143" s="4"/>
      <c r="G143" s="11">
        <f>E143*2+F143*2.5</f>
        <v>0</v>
      </c>
      <c r="H143" s="11">
        <v>4.5</v>
      </c>
      <c r="I143" s="4">
        <v>0</v>
      </c>
      <c r="J143" s="11">
        <f>H143*2+I143*2.5</f>
        <v>9</v>
      </c>
      <c r="K143" s="15">
        <f>IF(G143&gt;J143,G143,J143)</f>
        <v>9</v>
      </c>
      <c r="L143" s="11">
        <v>0</v>
      </c>
      <c r="M143" s="11">
        <f>L143*2.5</f>
        <v>0</v>
      </c>
      <c r="N143" s="11"/>
      <c r="O143" s="11">
        <f>N143*2.5</f>
        <v>0</v>
      </c>
      <c r="P143" s="15">
        <f>IF(M143&gt;O143,M143,O143)</f>
        <v>0</v>
      </c>
      <c r="Q143" s="15">
        <v>5</v>
      </c>
      <c r="R143" s="11"/>
      <c r="S143" s="11"/>
      <c r="T143" s="11">
        <f>K143+P143</f>
        <v>9</v>
      </c>
      <c r="U143" s="15">
        <f>K143+P143+Q143+R143+S143</f>
        <v>14</v>
      </c>
      <c r="V143" s="4"/>
    </row>
    <row r="144" spans="1:22" ht="15">
      <c r="A144" s="4">
        <v>143</v>
      </c>
      <c r="B144" s="5" t="s">
        <v>200</v>
      </c>
      <c r="C144" s="9" t="s">
        <v>474</v>
      </c>
      <c r="D144" s="4" t="s">
        <v>1</v>
      </c>
      <c r="E144" s="11">
        <v>9.5</v>
      </c>
      <c r="F144" s="4">
        <v>2</v>
      </c>
      <c r="G144" s="11">
        <f>E144*2+F144*2.5</f>
        <v>24</v>
      </c>
      <c r="H144" s="11"/>
      <c r="I144" s="4"/>
      <c r="J144" s="11">
        <f>H144*2+I144*2.5</f>
        <v>0</v>
      </c>
      <c r="K144" s="15">
        <f>IF(G144&gt;J144,G144,J144)</f>
        <v>24</v>
      </c>
      <c r="L144" s="11">
        <v>10</v>
      </c>
      <c r="M144" s="11">
        <f>L144*2.5</f>
        <v>25</v>
      </c>
      <c r="N144" s="11"/>
      <c r="O144" s="11">
        <f>N144*2.5</f>
        <v>0</v>
      </c>
      <c r="P144" s="15">
        <f>IF(M144&gt;O144,M144,O144)</f>
        <v>25</v>
      </c>
      <c r="Q144" s="15">
        <v>10</v>
      </c>
      <c r="R144" s="11"/>
      <c r="S144" s="11"/>
      <c r="T144" s="11">
        <f>K144+P144</f>
        <v>49</v>
      </c>
      <c r="U144" s="15">
        <f>K144+P144+Q144+R144+S144</f>
        <v>59</v>
      </c>
      <c r="V144" s="20"/>
    </row>
    <row r="145" spans="1:22" ht="15">
      <c r="A145" s="4">
        <v>144</v>
      </c>
      <c r="B145" s="5" t="s">
        <v>201</v>
      </c>
      <c r="C145" s="9" t="s">
        <v>475</v>
      </c>
      <c r="D145" s="4" t="s">
        <v>1</v>
      </c>
      <c r="E145" s="11">
        <v>9</v>
      </c>
      <c r="F145" s="4">
        <v>2</v>
      </c>
      <c r="G145" s="11">
        <f>E145*2+F145*2.5</f>
        <v>23</v>
      </c>
      <c r="H145" s="11"/>
      <c r="I145" s="4"/>
      <c r="J145" s="11">
        <f>H145*2+I145*2.5</f>
        <v>0</v>
      </c>
      <c r="K145" s="15">
        <f>IF(G145&gt;J145,G145,J145)</f>
        <v>23</v>
      </c>
      <c r="L145" s="11">
        <v>9.5</v>
      </c>
      <c r="M145" s="11">
        <f>L145*2.5</f>
        <v>23.75</v>
      </c>
      <c r="N145" s="11"/>
      <c r="O145" s="11">
        <f>N145*2.5</f>
        <v>0</v>
      </c>
      <c r="P145" s="15">
        <f>IF(M145&gt;O145,M145,O145)</f>
        <v>23.75</v>
      </c>
      <c r="Q145" s="15">
        <v>10</v>
      </c>
      <c r="R145" s="11"/>
      <c r="S145" s="11"/>
      <c r="T145" s="11">
        <f>K145+P145</f>
        <v>46.75</v>
      </c>
      <c r="U145" s="15">
        <f>K145+P145+Q145+R145+S145</f>
        <v>56.75</v>
      </c>
      <c r="V145" s="20"/>
    </row>
    <row r="146" spans="1:22" ht="15">
      <c r="A146" s="4">
        <v>145</v>
      </c>
      <c r="B146" s="5" t="s">
        <v>202</v>
      </c>
      <c r="C146" s="9" t="s">
        <v>476</v>
      </c>
      <c r="D146" s="4" t="s">
        <v>1</v>
      </c>
      <c r="E146" s="11"/>
      <c r="F146" s="4"/>
      <c r="G146" s="11">
        <f>E146*2+F146*2.5</f>
        <v>0</v>
      </c>
      <c r="H146" s="11"/>
      <c r="I146" s="4"/>
      <c r="J146" s="11">
        <f>H146*2+I146*2.5</f>
        <v>0</v>
      </c>
      <c r="K146" s="15">
        <f>IF(G146&gt;J146,G146,J146)</f>
        <v>0</v>
      </c>
      <c r="L146" s="11"/>
      <c r="M146" s="11">
        <f>L146*2.5</f>
        <v>0</v>
      </c>
      <c r="N146" s="11"/>
      <c r="O146" s="11">
        <f>N146*2.5</f>
        <v>0</v>
      </c>
      <c r="P146" s="15">
        <f>IF(M146&gt;O146,M146,O146)</f>
        <v>0</v>
      </c>
      <c r="Q146" s="15">
        <v>0</v>
      </c>
      <c r="R146" s="11"/>
      <c r="S146" s="11"/>
      <c r="T146" s="11">
        <f>K146+P146</f>
        <v>0</v>
      </c>
      <c r="U146" s="15">
        <f>K146+P146+Q146+R146+S146</f>
        <v>0</v>
      </c>
      <c r="V146" s="11"/>
    </row>
    <row r="147" spans="1:22" ht="15">
      <c r="A147" s="4">
        <v>146</v>
      </c>
      <c r="B147" s="5" t="s">
        <v>203</v>
      </c>
      <c r="C147" s="9" t="s">
        <v>477</v>
      </c>
      <c r="D147" s="4" t="s">
        <v>1</v>
      </c>
      <c r="E147" s="11">
        <v>2.5</v>
      </c>
      <c r="F147" s="4">
        <v>0</v>
      </c>
      <c r="G147" s="11">
        <f>E147*2+F147*2.5</f>
        <v>5</v>
      </c>
      <c r="H147" s="11">
        <v>2.5</v>
      </c>
      <c r="I147" s="4">
        <v>0.5</v>
      </c>
      <c r="J147" s="11">
        <f>H147*2+I147*2.5</f>
        <v>6.25</v>
      </c>
      <c r="K147" s="15">
        <f>IF(G147&gt;J147,G147,J147)</f>
        <v>6.25</v>
      </c>
      <c r="L147" s="11">
        <v>4</v>
      </c>
      <c r="M147" s="11">
        <f>L147*2.5</f>
        <v>10</v>
      </c>
      <c r="N147" s="11"/>
      <c r="O147" s="11">
        <f>N147*2.5</f>
        <v>0</v>
      </c>
      <c r="P147" s="15">
        <f>IF(M147&gt;O147,M147,O147)</f>
        <v>10</v>
      </c>
      <c r="Q147" s="15">
        <v>5</v>
      </c>
      <c r="R147" s="11"/>
      <c r="S147" s="11"/>
      <c r="T147" s="11">
        <f>K147+P147</f>
        <v>16.25</v>
      </c>
      <c r="U147" s="15">
        <f>K147+P147+Q147+R147+S147</f>
        <v>21.25</v>
      </c>
      <c r="V147" s="11"/>
    </row>
    <row r="148" spans="1:22" ht="15">
      <c r="A148" s="4">
        <v>147</v>
      </c>
      <c r="B148" s="5" t="s">
        <v>204</v>
      </c>
      <c r="C148" s="9" t="s">
        <v>478</v>
      </c>
      <c r="D148" s="4" t="s">
        <v>1</v>
      </c>
      <c r="E148" s="11">
        <v>3</v>
      </c>
      <c r="F148" s="4">
        <v>0.5</v>
      </c>
      <c r="G148" s="11">
        <f>E148*2+F148*2.5</f>
        <v>7.25</v>
      </c>
      <c r="H148" s="11">
        <v>9</v>
      </c>
      <c r="I148" s="4">
        <v>2</v>
      </c>
      <c r="J148" s="11">
        <f>H148*2+I148*2.5</f>
        <v>23</v>
      </c>
      <c r="K148" s="15">
        <f>IF(G148&gt;J148,G148,J148)</f>
        <v>23</v>
      </c>
      <c r="L148" s="11"/>
      <c r="M148" s="11">
        <f>L148*2.5</f>
        <v>0</v>
      </c>
      <c r="N148" s="11">
        <v>7.5</v>
      </c>
      <c r="O148" s="11">
        <f>N148*2.5</f>
        <v>18.75</v>
      </c>
      <c r="P148" s="15">
        <f>IF(M148&gt;O148,M148,O148)</f>
        <v>18.75</v>
      </c>
      <c r="Q148" s="15">
        <v>8</v>
      </c>
      <c r="R148" s="11"/>
      <c r="S148" s="11"/>
      <c r="T148" s="11">
        <f>K148+P148</f>
        <v>41.75</v>
      </c>
      <c r="U148" s="19">
        <f>K148+P148+Q148+R148+S148</f>
        <v>49.75</v>
      </c>
      <c r="V148" s="20"/>
    </row>
    <row r="149" spans="1:22" ht="15">
      <c r="A149" s="4">
        <v>148</v>
      </c>
      <c r="B149" s="5" t="s">
        <v>205</v>
      </c>
      <c r="C149" s="9" t="s">
        <v>479</v>
      </c>
      <c r="D149" s="4" t="s">
        <v>1</v>
      </c>
      <c r="E149" s="11">
        <v>10</v>
      </c>
      <c r="F149" s="4">
        <v>0.5</v>
      </c>
      <c r="G149" s="11">
        <f>E149*2+F149*2.5</f>
        <v>21.25</v>
      </c>
      <c r="H149" s="11">
        <v>10</v>
      </c>
      <c r="I149" s="4">
        <v>2</v>
      </c>
      <c r="J149" s="11">
        <f>H149*2+I149*2.5</f>
        <v>25</v>
      </c>
      <c r="K149" s="15">
        <f>IF(G149&gt;J149,G149,J149)</f>
        <v>25</v>
      </c>
      <c r="L149" s="11"/>
      <c r="M149" s="11">
        <f>L149*2.5</f>
        <v>0</v>
      </c>
      <c r="N149" s="11">
        <v>10</v>
      </c>
      <c r="O149" s="11">
        <f>N149*2.5</f>
        <v>25</v>
      </c>
      <c r="P149" s="15">
        <f>IF(M149&gt;O149,M149,O149)</f>
        <v>25</v>
      </c>
      <c r="Q149" s="15">
        <v>10</v>
      </c>
      <c r="R149" s="11"/>
      <c r="S149" s="11"/>
      <c r="T149" s="11">
        <f>K149+P149</f>
        <v>50</v>
      </c>
      <c r="U149" s="15">
        <f>K149+P149+Q149+R149+S149</f>
        <v>60</v>
      </c>
      <c r="V149" s="20"/>
    </row>
    <row r="150" spans="1:22" ht="15">
      <c r="A150" s="4">
        <v>149</v>
      </c>
      <c r="B150" s="5" t="s">
        <v>206</v>
      </c>
      <c r="C150" s="9" t="s">
        <v>480</v>
      </c>
      <c r="D150" s="4" t="s">
        <v>1</v>
      </c>
      <c r="E150" s="11"/>
      <c r="F150" s="4"/>
      <c r="G150" s="11">
        <f>E150*2+F150*2.5</f>
        <v>0</v>
      </c>
      <c r="H150" s="11">
        <v>4</v>
      </c>
      <c r="I150" s="4">
        <v>0.5</v>
      </c>
      <c r="J150" s="11">
        <f>H150*2+I150*2.5</f>
        <v>9.25</v>
      </c>
      <c r="K150" s="15">
        <f>IF(G150&gt;J150,G150,J150)</f>
        <v>9.25</v>
      </c>
      <c r="L150" s="11"/>
      <c r="M150" s="11">
        <f>L150*2.5</f>
        <v>0</v>
      </c>
      <c r="N150" s="11"/>
      <c r="O150" s="11">
        <f>N150*2.5</f>
        <v>0</v>
      </c>
      <c r="P150" s="15">
        <f>IF(M150&gt;O150,M150,O150)</f>
        <v>0</v>
      </c>
      <c r="Q150" s="15">
        <v>7</v>
      </c>
      <c r="R150" s="11"/>
      <c r="S150" s="11"/>
      <c r="T150" s="11">
        <f>K150+P150</f>
        <v>9.25</v>
      </c>
      <c r="U150" s="15">
        <f>K150+P150+Q150+R150+S150</f>
        <v>16.25</v>
      </c>
      <c r="V150" s="11"/>
    </row>
    <row r="151" spans="1:22" ht="15">
      <c r="A151" s="4">
        <v>150</v>
      </c>
      <c r="B151" s="5" t="s">
        <v>207</v>
      </c>
      <c r="C151" s="9" t="s">
        <v>613</v>
      </c>
      <c r="D151" s="4" t="s">
        <v>1</v>
      </c>
      <c r="E151" s="11"/>
      <c r="F151" s="4"/>
      <c r="G151" s="11">
        <f>E151*2+F151*2.5</f>
        <v>0</v>
      </c>
      <c r="H151" s="11"/>
      <c r="I151" s="4"/>
      <c r="J151" s="11">
        <f>H151*2+I151*2.5</f>
        <v>0</v>
      </c>
      <c r="K151" s="15">
        <f>IF(G151&gt;J151,G151,J151)</f>
        <v>0</v>
      </c>
      <c r="L151" s="11"/>
      <c r="M151" s="11">
        <f>L151*2.5</f>
        <v>0</v>
      </c>
      <c r="N151" s="11"/>
      <c r="O151" s="11">
        <f>N151*2.5</f>
        <v>0</v>
      </c>
      <c r="P151" s="15">
        <f>IF(M151&gt;O151,M151,O151)</f>
        <v>0</v>
      </c>
      <c r="Q151" s="15">
        <v>0</v>
      </c>
      <c r="R151" s="11"/>
      <c r="S151" s="11"/>
      <c r="T151" s="11">
        <f>K151+P151</f>
        <v>0</v>
      </c>
      <c r="U151" s="15">
        <f>K151+P151+Q151+R151+S151</f>
        <v>0</v>
      </c>
      <c r="V151" s="11"/>
    </row>
    <row r="152" spans="1:22" ht="15">
      <c r="A152" s="4">
        <v>151</v>
      </c>
      <c r="B152" s="5" t="s">
        <v>208</v>
      </c>
      <c r="C152" s="9" t="s">
        <v>623</v>
      </c>
      <c r="D152" s="4" t="s">
        <v>1</v>
      </c>
      <c r="E152" s="11">
        <v>9.5</v>
      </c>
      <c r="F152" s="4">
        <v>2</v>
      </c>
      <c r="G152" s="11">
        <f>E152*2+F152*2.5</f>
        <v>24</v>
      </c>
      <c r="H152" s="11"/>
      <c r="I152" s="4"/>
      <c r="J152" s="11">
        <f>H152*2+I152*2.5</f>
        <v>0</v>
      </c>
      <c r="K152" s="15">
        <f>IF(G152&gt;J152,G152,J152)</f>
        <v>24</v>
      </c>
      <c r="L152" s="11">
        <v>6.5</v>
      </c>
      <c r="M152" s="11">
        <f>L152*2.5</f>
        <v>16.25</v>
      </c>
      <c r="N152" s="11">
        <v>10</v>
      </c>
      <c r="O152" s="11">
        <f>N152*2.5</f>
        <v>25</v>
      </c>
      <c r="P152" s="15">
        <f>IF(M152&gt;O152,M152,O152)</f>
        <v>25</v>
      </c>
      <c r="Q152" s="15">
        <v>10</v>
      </c>
      <c r="R152" s="11"/>
      <c r="S152" s="11"/>
      <c r="T152" s="11">
        <f>K152+P152</f>
        <v>49</v>
      </c>
      <c r="U152" s="15">
        <f>K152+P152+Q152+R152+S152</f>
        <v>59</v>
      </c>
      <c r="V152" s="20"/>
    </row>
    <row r="153" spans="1:22" ht="15">
      <c r="A153" s="4">
        <v>152</v>
      </c>
      <c r="B153" s="5" t="s">
        <v>209</v>
      </c>
      <c r="C153" s="9" t="s">
        <v>481</v>
      </c>
      <c r="D153" s="4" t="s">
        <v>1</v>
      </c>
      <c r="E153" s="11">
        <v>7</v>
      </c>
      <c r="F153" s="4">
        <v>1</v>
      </c>
      <c r="G153" s="11">
        <f>E153*2+F153*2.5</f>
        <v>16.5</v>
      </c>
      <c r="H153" s="11">
        <v>9</v>
      </c>
      <c r="I153" s="4">
        <v>1.5</v>
      </c>
      <c r="J153" s="11">
        <f>H153*2+I153*2.5</f>
        <v>21.75</v>
      </c>
      <c r="K153" s="15">
        <f>IF(G153&gt;J153,G153,J153)</f>
        <v>21.75</v>
      </c>
      <c r="L153" s="11">
        <v>0</v>
      </c>
      <c r="M153" s="11">
        <f>L153*2.5</f>
        <v>0</v>
      </c>
      <c r="N153" s="11">
        <v>9.5</v>
      </c>
      <c r="O153" s="11">
        <f>N153*2.5</f>
        <v>23.75</v>
      </c>
      <c r="P153" s="15">
        <f>IF(M153&gt;O153,M153,O153)</f>
        <v>23.75</v>
      </c>
      <c r="Q153" s="15">
        <v>10</v>
      </c>
      <c r="R153" s="11"/>
      <c r="S153" s="11"/>
      <c r="T153" s="11">
        <f>K153+P153</f>
        <v>45.5</v>
      </c>
      <c r="U153" s="15">
        <f>K153+P153+Q153+R153+S153</f>
        <v>55.5</v>
      </c>
      <c r="V153" s="20"/>
    </row>
    <row r="154" spans="1:22" ht="15">
      <c r="A154" s="4">
        <v>153</v>
      </c>
      <c r="B154" s="5" t="s">
        <v>210</v>
      </c>
      <c r="C154" s="9" t="s">
        <v>482</v>
      </c>
      <c r="D154" s="4" t="s">
        <v>1</v>
      </c>
      <c r="E154" s="11"/>
      <c r="F154" s="4"/>
      <c r="G154" s="11">
        <f>E154*2+F154*2.5</f>
        <v>0</v>
      </c>
      <c r="H154" s="11"/>
      <c r="I154" s="4"/>
      <c r="J154" s="11">
        <f>H154*2+I154*2.5</f>
        <v>0</v>
      </c>
      <c r="K154" s="15">
        <f>IF(G154&gt;J154,G154,J154)</f>
        <v>0</v>
      </c>
      <c r="L154" s="11"/>
      <c r="M154" s="11">
        <f>L154*2.5</f>
        <v>0</v>
      </c>
      <c r="N154" s="11"/>
      <c r="O154" s="11">
        <f>N154*2.5</f>
        <v>0</v>
      </c>
      <c r="P154" s="15">
        <f>IF(M154&gt;O154,M154,O154)</f>
        <v>0</v>
      </c>
      <c r="Q154" s="15">
        <v>0</v>
      </c>
      <c r="R154" s="11"/>
      <c r="S154" s="11"/>
      <c r="T154" s="11">
        <f>K154+P154</f>
        <v>0</v>
      </c>
      <c r="U154" s="15">
        <f>K154+P154+Q154+R154+S154</f>
        <v>0</v>
      </c>
      <c r="V154" s="11"/>
    </row>
    <row r="155" spans="1:22" ht="15">
      <c r="A155" s="4">
        <v>154</v>
      </c>
      <c r="B155" s="5" t="s">
        <v>211</v>
      </c>
      <c r="C155" s="9" t="s">
        <v>483</v>
      </c>
      <c r="D155" s="4" t="s">
        <v>1</v>
      </c>
      <c r="E155" s="11">
        <v>8.5</v>
      </c>
      <c r="F155" s="4">
        <v>1</v>
      </c>
      <c r="G155" s="11">
        <f>E155*2+F155*2.5</f>
        <v>19.5</v>
      </c>
      <c r="H155" s="11">
        <v>8.5</v>
      </c>
      <c r="I155" s="4">
        <v>1.5</v>
      </c>
      <c r="J155" s="11">
        <f>H155*2+I155*2.5</f>
        <v>20.75</v>
      </c>
      <c r="K155" s="15">
        <f>IF(G155&gt;J155,G155,J155)</f>
        <v>20.75</v>
      </c>
      <c r="L155" s="17">
        <v>0</v>
      </c>
      <c r="M155" s="11">
        <f>L155*2.5</f>
        <v>0</v>
      </c>
      <c r="N155" s="11"/>
      <c r="O155" s="11">
        <f>N155*2.5</f>
        <v>0</v>
      </c>
      <c r="P155" s="15">
        <f>IF(M155&gt;O155,M155,O155)</f>
        <v>0</v>
      </c>
      <c r="Q155" s="15">
        <v>8</v>
      </c>
      <c r="R155" s="11"/>
      <c r="S155" s="11"/>
      <c r="T155" s="11">
        <f>K155+P155</f>
        <v>20.75</v>
      </c>
      <c r="U155" s="15">
        <f>K155+P155+Q155+R155+S155</f>
        <v>28.75</v>
      </c>
      <c r="V155" s="11"/>
    </row>
    <row r="156" spans="1:22" ht="15">
      <c r="A156" s="4">
        <v>155</v>
      </c>
      <c r="B156" s="5" t="s">
        <v>212</v>
      </c>
      <c r="C156" s="9" t="s">
        <v>213</v>
      </c>
      <c r="D156" s="4" t="s">
        <v>1</v>
      </c>
      <c r="E156" s="11">
        <v>8</v>
      </c>
      <c r="F156" s="4">
        <v>0.5</v>
      </c>
      <c r="G156" s="11">
        <f>E156*2+F156*2.5</f>
        <v>17.25</v>
      </c>
      <c r="H156" s="11">
        <v>10</v>
      </c>
      <c r="I156" s="4">
        <v>2</v>
      </c>
      <c r="J156" s="11">
        <f>H156*2+I156*2.5</f>
        <v>25</v>
      </c>
      <c r="K156" s="15">
        <f>IF(G156&gt;J156,G156,J156)</f>
        <v>25</v>
      </c>
      <c r="L156" s="11">
        <v>8</v>
      </c>
      <c r="M156" s="11">
        <f>L156*2.5</f>
        <v>20</v>
      </c>
      <c r="N156" s="11"/>
      <c r="O156" s="11">
        <f>N156*2.5</f>
        <v>0</v>
      </c>
      <c r="P156" s="15">
        <f>IF(M156&gt;O156,M156,O156)</f>
        <v>20</v>
      </c>
      <c r="Q156" s="15">
        <v>9</v>
      </c>
      <c r="R156" s="11"/>
      <c r="S156" s="11"/>
      <c r="T156" s="11">
        <f>K156+P156</f>
        <v>45</v>
      </c>
      <c r="U156" s="15">
        <f>K156+P156+Q156+R156+S156</f>
        <v>54</v>
      </c>
      <c r="V156" s="20"/>
    </row>
    <row r="157" spans="1:22" ht="15">
      <c r="A157" s="4">
        <v>156</v>
      </c>
      <c r="B157" s="5" t="s">
        <v>214</v>
      </c>
      <c r="C157" s="9" t="s">
        <v>624</v>
      </c>
      <c r="D157" s="4" t="s">
        <v>1</v>
      </c>
      <c r="E157" s="11">
        <v>8.5</v>
      </c>
      <c r="F157" s="4">
        <v>1</v>
      </c>
      <c r="G157" s="11">
        <f>E157*2+F157*2.5</f>
        <v>19.5</v>
      </c>
      <c r="H157" s="11">
        <v>9</v>
      </c>
      <c r="I157" s="4">
        <v>2</v>
      </c>
      <c r="J157" s="11">
        <f>H157*2+I157*2.5</f>
        <v>23</v>
      </c>
      <c r="K157" s="15">
        <f>IF(G157&gt;J157,G157,J157)</f>
        <v>23</v>
      </c>
      <c r="L157" s="11">
        <v>3</v>
      </c>
      <c r="M157" s="11">
        <f>L157*2.5</f>
        <v>7.5</v>
      </c>
      <c r="N157" s="11">
        <v>7</v>
      </c>
      <c r="O157" s="11">
        <f>N157*2.5</f>
        <v>17.5</v>
      </c>
      <c r="P157" s="15">
        <f>IF(M157&gt;O157,M157,O157)</f>
        <v>17.5</v>
      </c>
      <c r="Q157" s="15">
        <v>10</v>
      </c>
      <c r="R157" s="11"/>
      <c r="S157" s="11"/>
      <c r="T157" s="11">
        <f>K157+P157</f>
        <v>40.5</v>
      </c>
      <c r="U157" s="15">
        <f>K157+P157+Q157+R157+S157</f>
        <v>50.5</v>
      </c>
      <c r="V157" s="20"/>
    </row>
    <row r="158" spans="1:22" ht="15">
      <c r="A158" s="4">
        <v>157</v>
      </c>
      <c r="B158" s="5" t="s">
        <v>215</v>
      </c>
      <c r="C158" s="9" t="s">
        <v>596</v>
      </c>
      <c r="D158" s="4" t="s">
        <v>1</v>
      </c>
      <c r="E158" s="11">
        <v>6.5</v>
      </c>
      <c r="F158" s="4">
        <v>1</v>
      </c>
      <c r="G158" s="11">
        <f>E158*2+F158*2.5</f>
        <v>15.5</v>
      </c>
      <c r="H158" s="11">
        <v>10</v>
      </c>
      <c r="I158" s="4">
        <v>2</v>
      </c>
      <c r="J158" s="11">
        <f>H158*2+I158*2.5</f>
        <v>25</v>
      </c>
      <c r="K158" s="15">
        <f>IF(G158&gt;J158,G158,J158)</f>
        <v>25</v>
      </c>
      <c r="L158" s="11">
        <v>10</v>
      </c>
      <c r="M158" s="11">
        <f>L158*2.5</f>
        <v>25</v>
      </c>
      <c r="N158" s="11"/>
      <c r="O158" s="11">
        <f>N158*2.5</f>
        <v>0</v>
      </c>
      <c r="P158" s="15">
        <f>IF(M158&gt;O158,M158,O158)</f>
        <v>25</v>
      </c>
      <c r="Q158" s="15">
        <v>10</v>
      </c>
      <c r="R158" s="11">
        <v>25</v>
      </c>
      <c r="S158" s="11"/>
      <c r="T158" s="11">
        <f>K158+P158</f>
        <v>50</v>
      </c>
      <c r="U158" s="15">
        <f>K158+P158+Q158+R158+S158</f>
        <v>85</v>
      </c>
      <c r="V158" s="20"/>
    </row>
    <row r="159" spans="1:22" ht="15">
      <c r="A159" s="4">
        <v>158</v>
      </c>
      <c r="B159" s="5" t="s">
        <v>216</v>
      </c>
      <c r="C159" s="9" t="s">
        <v>597</v>
      </c>
      <c r="D159" s="4" t="s">
        <v>1</v>
      </c>
      <c r="E159" s="11">
        <v>8.5</v>
      </c>
      <c r="F159" s="4">
        <v>0.5</v>
      </c>
      <c r="G159" s="11">
        <f>E159*2+F159*2.5</f>
        <v>18.25</v>
      </c>
      <c r="H159" s="11">
        <v>10</v>
      </c>
      <c r="I159" s="4">
        <v>1</v>
      </c>
      <c r="J159" s="11">
        <f>H159*2+I159*2.5</f>
        <v>22.5</v>
      </c>
      <c r="K159" s="15">
        <f>IF(G159&gt;J159,G159,J159)</f>
        <v>22.5</v>
      </c>
      <c r="L159" s="11">
        <v>8</v>
      </c>
      <c r="M159" s="11">
        <f>L159*2.5</f>
        <v>20</v>
      </c>
      <c r="N159" s="11"/>
      <c r="O159" s="11">
        <f>N159*2.5</f>
        <v>0</v>
      </c>
      <c r="P159" s="15">
        <f>IF(M159&gt;O159,M159,O159)</f>
        <v>20</v>
      </c>
      <c r="Q159" s="15">
        <v>10</v>
      </c>
      <c r="R159" s="11"/>
      <c r="S159" s="11"/>
      <c r="T159" s="11">
        <f>K159+P159</f>
        <v>42.5</v>
      </c>
      <c r="U159" s="15">
        <f>K159+P159+Q159+R159+S159</f>
        <v>52.5</v>
      </c>
      <c r="V159" s="20"/>
    </row>
    <row r="160" spans="1:22" ht="15">
      <c r="A160" s="4">
        <v>159</v>
      </c>
      <c r="B160" s="5" t="s">
        <v>217</v>
      </c>
      <c r="C160" s="9" t="s">
        <v>484</v>
      </c>
      <c r="D160" s="4" t="s">
        <v>1</v>
      </c>
      <c r="E160" s="11">
        <v>9</v>
      </c>
      <c r="F160" s="4">
        <v>1.5</v>
      </c>
      <c r="G160" s="11">
        <f>E160*2+F160*2.5</f>
        <v>21.75</v>
      </c>
      <c r="H160" s="11"/>
      <c r="I160" s="4"/>
      <c r="J160" s="11">
        <f>H160*2+I160*2.5</f>
        <v>0</v>
      </c>
      <c r="K160" s="15">
        <f>IF(G160&gt;J160,G160,J160)</f>
        <v>21.75</v>
      </c>
      <c r="L160" s="11">
        <v>7.5</v>
      </c>
      <c r="M160" s="11">
        <f>L160*2.5</f>
        <v>18.75</v>
      </c>
      <c r="N160" s="11">
        <v>9</v>
      </c>
      <c r="O160" s="11">
        <f>N160*2.5</f>
        <v>22.5</v>
      </c>
      <c r="P160" s="15">
        <f>IF(M160&gt;O160,M160,O160)</f>
        <v>22.5</v>
      </c>
      <c r="Q160" s="15">
        <v>10</v>
      </c>
      <c r="R160" s="11"/>
      <c r="S160" s="11"/>
      <c r="T160" s="11">
        <f>K160+P160</f>
        <v>44.25</v>
      </c>
      <c r="U160" s="15">
        <f>K160+P160+Q160+R160+S160</f>
        <v>54.25</v>
      </c>
      <c r="V160" s="20"/>
    </row>
    <row r="161" spans="1:22" ht="15">
      <c r="A161" s="4">
        <v>160</v>
      </c>
      <c r="B161" s="5" t="s">
        <v>218</v>
      </c>
      <c r="C161" s="9" t="s">
        <v>219</v>
      </c>
      <c r="D161" s="4" t="s">
        <v>1</v>
      </c>
      <c r="E161" s="11"/>
      <c r="F161" s="4"/>
      <c r="G161" s="11">
        <f>E161*2+F161*2.5</f>
        <v>0</v>
      </c>
      <c r="H161" s="11">
        <v>9</v>
      </c>
      <c r="I161" s="4">
        <v>1.5</v>
      </c>
      <c r="J161" s="11">
        <f>H161*2+I161*2.5</f>
        <v>21.75</v>
      </c>
      <c r="K161" s="15">
        <f>IF(G161&gt;J161,G161,J161)</f>
        <v>21.75</v>
      </c>
      <c r="L161" s="11"/>
      <c r="M161" s="11">
        <f>L161*2.5</f>
        <v>0</v>
      </c>
      <c r="N161" s="11">
        <v>7.5</v>
      </c>
      <c r="O161" s="11">
        <f>N161*2.5</f>
        <v>18.75</v>
      </c>
      <c r="P161" s="15">
        <f>IF(M161&gt;O161,M161,O161)</f>
        <v>18.75</v>
      </c>
      <c r="Q161" s="15">
        <v>10</v>
      </c>
      <c r="R161" s="11"/>
      <c r="S161" s="11"/>
      <c r="T161" s="11">
        <f>K161+P161</f>
        <v>40.5</v>
      </c>
      <c r="U161" s="15">
        <f>K161+P161+Q161+R161+S161</f>
        <v>50.5</v>
      </c>
      <c r="V161" s="20"/>
    </row>
    <row r="162" spans="1:22" ht="15">
      <c r="A162" s="4">
        <v>161</v>
      </c>
      <c r="B162" s="5" t="s">
        <v>220</v>
      </c>
      <c r="C162" s="9" t="s">
        <v>221</v>
      </c>
      <c r="D162" s="4" t="s">
        <v>1</v>
      </c>
      <c r="E162" s="11">
        <v>4.5</v>
      </c>
      <c r="F162" s="4">
        <v>1</v>
      </c>
      <c r="G162" s="11">
        <f>E162*2+F162*2.5</f>
        <v>11.5</v>
      </c>
      <c r="H162" s="11">
        <v>7</v>
      </c>
      <c r="I162" s="4">
        <v>2</v>
      </c>
      <c r="J162" s="11">
        <f>H162*2+I162*2.5</f>
        <v>19</v>
      </c>
      <c r="K162" s="15">
        <f>IF(G162&gt;J162,G162,J162)</f>
        <v>19</v>
      </c>
      <c r="L162" s="11">
        <v>5.5</v>
      </c>
      <c r="M162" s="11">
        <f>L162*2.5</f>
        <v>13.75</v>
      </c>
      <c r="N162" s="11">
        <v>10</v>
      </c>
      <c r="O162" s="11">
        <f>N162*2.5</f>
        <v>25</v>
      </c>
      <c r="P162" s="15">
        <f>IF(M162&gt;O162,M162,O162)</f>
        <v>25</v>
      </c>
      <c r="Q162" s="15">
        <v>10</v>
      </c>
      <c r="R162" s="11"/>
      <c r="S162" s="11"/>
      <c r="T162" s="11">
        <f>K162+P162</f>
        <v>44</v>
      </c>
      <c r="U162" s="15">
        <f>K162+P162+Q162+R162+S162</f>
        <v>54</v>
      </c>
      <c r="V162" s="20"/>
    </row>
    <row r="163" spans="1:22" ht="15">
      <c r="A163" s="4">
        <v>162</v>
      </c>
      <c r="B163" s="5" t="s">
        <v>222</v>
      </c>
      <c r="C163" s="9" t="s">
        <v>223</v>
      </c>
      <c r="D163" s="4" t="s">
        <v>1</v>
      </c>
      <c r="E163" s="11">
        <v>2</v>
      </c>
      <c r="F163" s="4">
        <v>0.5</v>
      </c>
      <c r="G163" s="11">
        <f>E163*2+F163*2.5</f>
        <v>5.25</v>
      </c>
      <c r="H163" s="11">
        <v>8.5</v>
      </c>
      <c r="I163" s="4">
        <v>1</v>
      </c>
      <c r="J163" s="11">
        <f>H163*2+I163*2.5</f>
        <v>19.5</v>
      </c>
      <c r="K163" s="15">
        <f>IF(G163&gt;J163,G163,J163)</f>
        <v>19.5</v>
      </c>
      <c r="L163" s="11">
        <v>2</v>
      </c>
      <c r="M163" s="11">
        <f>L163*2.5</f>
        <v>5</v>
      </c>
      <c r="N163" s="11">
        <v>8.5</v>
      </c>
      <c r="O163" s="11">
        <f>N163*2.5</f>
        <v>21.25</v>
      </c>
      <c r="P163" s="15">
        <f>IF(M163&gt;O163,M163,O163)</f>
        <v>21.25</v>
      </c>
      <c r="Q163" s="15">
        <v>9</v>
      </c>
      <c r="R163" s="11"/>
      <c r="S163" s="11"/>
      <c r="T163" s="11">
        <f>K163+P163</f>
        <v>40.75</v>
      </c>
      <c r="U163" s="19">
        <f>K163+P163+Q163+R163+S163</f>
        <v>49.75</v>
      </c>
      <c r="V163" s="20"/>
    </row>
    <row r="164" spans="1:22" ht="15">
      <c r="A164" s="4">
        <v>163</v>
      </c>
      <c r="B164" s="5" t="s">
        <v>224</v>
      </c>
      <c r="C164" s="9" t="s">
        <v>225</v>
      </c>
      <c r="D164" s="4" t="s">
        <v>1</v>
      </c>
      <c r="E164" s="11"/>
      <c r="F164" s="4"/>
      <c r="G164" s="11">
        <f>E164*2+F164*2.5</f>
        <v>0</v>
      </c>
      <c r="H164" s="11"/>
      <c r="I164" s="4"/>
      <c r="J164" s="11">
        <f>H164*2+I164*2.5</f>
        <v>0</v>
      </c>
      <c r="K164" s="15">
        <f>IF(G164&gt;J164,G164,J164)</f>
        <v>0</v>
      </c>
      <c r="L164" s="11"/>
      <c r="M164" s="11">
        <f>L164*2.5</f>
        <v>0</v>
      </c>
      <c r="N164" s="11"/>
      <c r="O164" s="11">
        <f>N164*2.5</f>
        <v>0</v>
      </c>
      <c r="P164" s="15">
        <f>IF(M164&gt;O164,M164,O164)</f>
        <v>0</v>
      </c>
      <c r="Q164" s="15">
        <v>0</v>
      </c>
      <c r="R164" s="11"/>
      <c r="S164" s="11"/>
      <c r="T164" s="11">
        <f>K164+P164</f>
        <v>0</v>
      </c>
      <c r="U164" s="15">
        <f>K164+P164+Q164+R164+S164</f>
        <v>0</v>
      </c>
      <c r="V164" s="11"/>
    </row>
    <row r="165" spans="1:22" ht="15">
      <c r="A165" s="4">
        <v>164</v>
      </c>
      <c r="B165" s="5" t="s">
        <v>226</v>
      </c>
      <c r="C165" s="9" t="s">
        <v>485</v>
      </c>
      <c r="D165" s="4" t="s">
        <v>1</v>
      </c>
      <c r="E165" s="11">
        <v>7.5</v>
      </c>
      <c r="F165" s="4">
        <v>1</v>
      </c>
      <c r="G165" s="11">
        <f>E165*2+F165*2.5</f>
        <v>17.5</v>
      </c>
      <c r="H165" s="11">
        <v>10</v>
      </c>
      <c r="I165" s="4">
        <v>2</v>
      </c>
      <c r="J165" s="11">
        <f>H165*2+I165*2.5</f>
        <v>25</v>
      </c>
      <c r="K165" s="15">
        <f>IF(G165&gt;J165,G165,J165)</f>
        <v>25</v>
      </c>
      <c r="L165" s="11">
        <v>9</v>
      </c>
      <c r="M165" s="11">
        <f>L165*2.5</f>
        <v>22.5</v>
      </c>
      <c r="N165" s="11"/>
      <c r="O165" s="11">
        <f>N165*2.5</f>
        <v>0</v>
      </c>
      <c r="P165" s="15">
        <f>IF(M165&gt;O165,M165,O165)</f>
        <v>22.5</v>
      </c>
      <c r="Q165" s="15">
        <v>10</v>
      </c>
      <c r="R165" s="11"/>
      <c r="S165" s="11"/>
      <c r="T165" s="11">
        <f>K165+P165</f>
        <v>47.5</v>
      </c>
      <c r="U165" s="15">
        <f>K165+P165+Q165+R165+S165</f>
        <v>57.5</v>
      </c>
      <c r="V165" s="20"/>
    </row>
    <row r="166" spans="1:22" ht="15">
      <c r="A166" s="4">
        <v>165</v>
      </c>
      <c r="B166" s="5" t="s">
        <v>227</v>
      </c>
      <c r="C166" s="9" t="s">
        <v>625</v>
      </c>
      <c r="D166" s="4" t="s">
        <v>1</v>
      </c>
      <c r="E166" s="11"/>
      <c r="F166" s="4"/>
      <c r="G166" s="11">
        <f>E166*2+F166*2.5</f>
        <v>0</v>
      </c>
      <c r="H166" s="11">
        <v>4.5</v>
      </c>
      <c r="I166" s="4">
        <v>1.5</v>
      </c>
      <c r="J166" s="11">
        <f>H166*2+I166*2.5</f>
        <v>12.75</v>
      </c>
      <c r="K166" s="15">
        <f>IF(G166&gt;J166,G166,J166)</f>
        <v>12.75</v>
      </c>
      <c r="L166" s="11"/>
      <c r="M166" s="11">
        <f>L166*2.5</f>
        <v>0</v>
      </c>
      <c r="N166" s="11">
        <v>7</v>
      </c>
      <c r="O166" s="11">
        <f>N166*2.5</f>
        <v>17.5</v>
      </c>
      <c r="P166" s="15">
        <f>IF(M166&gt;O166,M166,O166)</f>
        <v>17.5</v>
      </c>
      <c r="Q166" s="15">
        <v>8</v>
      </c>
      <c r="R166" s="11"/>
      <c r="S166" s="11"/>
      <c r="T166" s="11">
        <f>K166+P166</f>
        <v>30.25</v>
      </c>
      <c r="U166" s="15">
        <f>K166+P166+Q166+R166+S166</f>
        <v>38.25</v>
      </c>
      <c r="V166" s="11"/>
    </row>
    <row r="167" spans="1:22" ht="15">
      <c r="A167" s="4">
        <v>166</v>
      </c>
      <c r="B167" s="5" t="s">
        <v>228</v>
      </c>
      <c r="C167" s="9" t="s">
        <v>229</v>
      </c>
      <c r="D167" s="4" t="s">
        <v>1</v>
      </c>
      <c r="E167" s="11"/>
      <c r="F167" s="4"/>
      <c r="G167" s="11">
        <f>E167*2+F167*2.5</f>
        <v>0</v>
      </c>
      <c r="H167" s="11">
        <v>10</v>
      </c>
      <c r="I167" s="4">
        <v>2</v>
      </c>
      <c r="J167" s="11">
        <f>H167*2+I167*2.5</f>
        <v>25</v>
      </c>
      <c r="K167" s="15">
        <f>IF(G167&gt;J167,G167,J167)</f>
        <v>25</v>
      </c>
      <c r="L167" s="11"/>
      <c r="M167" s="11">
        <f>L167*2.5</f>
        <v>0</v>
      </c>
      <c r="N167" s="11">
        <v>10</v>
      </c>
      <c r="O167" s="11">
        <f>N167*2.5</f>
        <v>25</v>
      </c>
      <c r="P167" s="15">
        <f>IF(M167&gt;O167,M167,O167)</f>
        <v>25</v>
      </c>
      <c r="Q167" s="15">
        <v>10</v>
      </c>
      <c r="R167" s="11">
        <v>40</v>
      </c>
      <c r="S167" s="11"/>
      <c r="T167" s="11">
        <f>K167+P167</f>
        <v>50</v>
      </c>
      <c r="U167" s="15">
        <f>K167+P167+Q167+R167+S167</f>
        <v>100</v>
      </c>
      <c r="V167" s="20"/>
    </row>
    <row r="168" spans="1:22" ht="15">
      <c r="A168" s="4">
        <v>167</v>
      </c>
      <c r="B168" s="5" t="s">
        <v>230</v>
      </c>
      <c r="C168" s="9" t="s">
        <v>486</v>
      </c>
      <c r="D168" s="4" t="s">
        <v>1</v>
      </c>
      <c r="E168" s="11"/>
      <c r="F168" s="4"/>
      <c r="G168" s="11">
        <f>E168*2+F168*2.5</f>
        <v>0</v>
      </c>
      <c r="H168" s="11">
        <v>10</v>
      </c>
      <c r="I168" s="4">
        <v>1.5</v>
      </c>
      <c r="J168" s="11">
        <f>H168*2+I168*2.5</f>
        <v>23.75</v>
      </c>
      <c r="K168" s="15">
        <f>IF(G168&gt;J168,G168,J168)</f>
        <v>23.75</v>
      </c>
      <c r="L168" s="11"/>
      <c r="M168" s="11">
        <f>L168*2.5</f>
        <v>0</v>
      </c>
      <c r="N168" s="11">
        <v>10</v>
      </c>
      <c r="O168" s="11">
        <f>N168*2.5</f>
        <v>25</v>
      </c>
      <c r="P168" s="15">
        <f>IF(M168&gt;O168,M168,O168)</f>
        <v>25</v>
      </c>
      <c r="Q168" s="15">
        <v>10</v>
      </c>
      <c r="R168" s="11"/>
      <c r="S168" s="11"/>
      <c r="T168" s="11">
        <f>K168+P168</f>
        <v>48.75</v>
      </c>
      <c r="U168" s="15">
        <f>K168+P168+Q168+R168+S168</f>
        <v>58.75</v>
      </c>
      <c r="V168" s="20"/>
    </row>
    <row r="169" spans="1:22" ht="15">
      <c r="A169" s="4">
        <v>168</v>
      </c>
      <c r="B169" s="5" t="s">
        <v>231</v>
      </c>
      <c r="C169" s="9" t="s">
        <v>487</v>
      </c>
      <c r="D169" s="4" t="s">
        <v>1</v>
      </c>
      <c r="E169" s="11"/>
      <c r="F169" s="4"/>
      <c r="G169" s="11">
        <f>E169*2+F169*2.5</f>
        <v>0</v>
      </c>
      <c r="H169" s="11">
        <v>8</v>
      </c>
      <c r="I169" s="4">
        <v>1</v>
      </c>
      <c r="J169" s="11">
        <f>H169*2+I169*2.5</f>
        <v>18.5</v>
      </c>
      <c r="K169" s="15">
        <f>IF(G169&gt;J169,G169,J169)</f>
        <v>18.5</v>
      </c>
      <c r="L169" s="11"/>
      <c r="M169" s="11">
        <f>L169*2.5</f>
        <v>0</v>
      </c>
      <c r="N169" s="11">
        <v>8.5</v>
      </c>
      <c r="O169" s="11">
        <f>N169*2.5</f>
        <v>21.25</v>
      </c>
      <c r="P169" s="15">
        <f>IF(M169&gt;O169,M169,O169)</f>
        <v>21.25</v>
      </c>
      <c r="Q169" s="15">
        <v>10</v>
      </c>
      <c r="R169" s="11"/>
      <c r="S169" s="11"/>
      <c r="T169" s="11">
        <f>K169+P169</f>
        <v>39.75</v>
      </c>
      <c r="U169" s="19">
        <f>K169+P169+Q169+R169+S169</f>
        <v>49.75</v>
      </c>
      <c r="V169" s="20"/>
    </row>
    <row r="170" spans="1:22" ht="15">
      <c r="A170" s="4">
        <v>169</v>
      </c>
      <c r="B170" s="5" t="s">
        <v>232</v>
      </c>
      <c r="C170" s="9" t="s">
        <v>488</v>
      </c>
      <c r="D170" s="4" t="s">
        <v>1</v>
      </c>
      <c r="E170" s="11">
        <v>2</v>
      </c>
      <c r="F170" s="4">
        <v>0</v>
      </c>
      <c r="G170" s="11">
        <f>E170*2+F170*2.5</f>
        <v>4</v>
      </c>
      <c r="H170" s="11">
        <v>5</v>
      </c>
      <c r="I170" s="4">
        <v>0.5</v>
      </c>
      <c r="J170" s="11">
        <f>H170*2+I170*2.5</f>
        <v>11.25</v>
      </c>
      <c r="K170" s="15">
        <f>IF(G170&gt;J170,G170,J170)</f>
        <v>11.25</v>
      </c>
      <c r="L170" s="11">
        <v>0</v>
      </c>
      <c r="M170" s="11">
        <f>L170*2.5</f>
        <v>0</v>
      </c>
      <c r="N170" s="11"/>
      <c r="O170" s="11">
        <f>N170*2.5</f>
        <v>0</v>
      </c>
      <c r="P170" s="15">
        <f>IF(M170&gt;O170,M170,O170)</f>
        <v>0</v>
      </c>
      <c r="Q170" s="15">
        <v>5</v>
      </c>
      <c r="R170" s="11"/>
      <c r="S170" s="11"/>
      <c r="T170" s="11">
        <f>K170+P170</f>
        <v>11.25</v>
      </c>
      <c r="U170" s="15">
        <f>K170+P170+Q170+R170+S170</f>
        <v>16.25</v>
      </c>
      <c r="V170" s="11"/>
    </row>
    <row r="171" spans="1:22" ht="15">
      <c r="A171" s="4">
        <v>170</v>
      </c>
      <c r="B171" s="5" t="s">
        <v>233</v>
      </c>
      <c r="C171" s="9" t="s">
        <v>489</v>
      </c>
      <c r="D171" s="4" t="s">
        <v>1</v>
      </c>
      <c r="E171" s="11"/>
      <c r="F171" s="4"/>
      <c r="G171" s="11">
        <f>E171*2+F171*2.5</f>
        <v>0</v>
      </c>
      <c r="H171" s="11">
        <v>8</v>
      </c>
      <c r="I171" s="4">
        <v>2</v>
      </c>
      <c r="J171" s="11">
        <f>H171*2+I171*2.5</f>
        <v>21</v>
      </c>
      <c r="K171" s="15">
        <f>IF(G171&gt;J171,G171,J171)</f>
        <v>21</v>
      </c>
      <c r="L171" s="11">
        <v>7.5</v>
      </c>
      <c r="M171" s="11">
        <f>L171*2.5</f>
        <v>18.75</v>
      </c>
      <c r="N171" s="11">
        <v>8</v>
      </c>
      <c r="O171" s="11">
        <f>N171*2.5</f>
        <v>20</v>
      </c>
      <c r="P171" s="15">
        <f>IF(M171&gt;O171,M171,O171)</f>
        <v>20</v>
      </c>
      <c r="Q171" s="15">
        <v>10</v>
      </c>
      <c r="R171" s="11"/>
      <c r="S171" s="11"/>
      <c r="T171" s="11">
        <f>K171+P171</f>
        <v>41</v>
      </c>
      <c r="U171" s="15">
        <f>K171+P171+Q171+R171+S171</f>
        <v>51</v>
      </c>
      <c r="V171" s="20"/>
    </row>
    <row r="172" spans="1:22" ht="15">
      <c r="A172" s="4">
        <v>171</v>
      </c>
      <c r="B172" s="5" t="s">
        <v>234</v>
      </c>
      <c r="C172" s="9" t="s">
        <v>490</v>
      </c>
      <c r="D172" s="4" t="s">
        <v>1</v>
      </c>
      <c r="E172" s="11">
        <v>8.5</v>
      </c>
      <c r="F172" s="4">
        <v>1.5</v>
      </c>
      <c r="G172" s="11">
        <f>E172*2+F172*2.5</f>
        <v>20.75</v>
      </c>
      <c r="H172" s="11"/>
      <c r="I172" s="4"/>
      <c r="J172" s="11">
        <f>H172*2+I172*2.5</f>
        <v>0</v>
      </c>
      <c r="K172" s="15">
        <f>IF(G172&gt;J172,G172,J172)</f>
        <v>20.75</v>
      </c>
      <c r="L172" s="11">
        <v>5.5</v>
      </c>
      <c r="M172" s="11">
        <f>L172*2.5</f>
        <v>13.75</v>
      </c>
      <c r="N172" s="11">
        <v>7.5</v>
      </c>
      <c r="O172" s="11">
        <f>N172*2.5</f>
        <v>18.75</v>
      </c>
      <c r="P172" s="15">
        <f>IF(M172&gt;O172,M172,O172)</f>
        <v>18.75</v>
      </c>
      <c r="Q172" s="15">
        <v>10</v>
      </c>
      <c r="R172" s="11"/>
      <c r="S172" s="11"/>
      <c r="T172" s="11">
        <f>K172+P172</f>
        <v>39.5</v>
      </c>
      <c r="U172" s="19">
        <f>K172+P172+Q172+R172+S172</f>
        <v>49.5</v>
      </c>
      <c r="V172" s="20"/>
    </row>
    <row r="173" spans="1:22" ht="15">
      <c r="A173" s="4">
        <v>172</v>
      </c>
      <c r="B173" s="5" t="s">
        <v>235</v>
      </c>
      <c r="C173" s="9" t="s">
        <v>491</v>
      </c>
      <c r="D173" s="4" t="s">
        <v>1</v>
      </c>
      <c r="E173" s="11">
        <v>4</v>
      </c>
      <c r="F173" s="4">
        <v>0</v>
      </c>
      <c r="G173" s="11">
        <f>E173*2+F173*2.5</f>
        <v>8</v>
      </c>
      <c r="H173" s="11">
        <v>10</v>
      </c>
      <c r="I173" s="4">
        <v>2</v>
      </c>
      <c r="J173" s="11">
        <f>H173*2+I173*2.5</f>
        <v>25</v>
      </c>
      <c r="K173" s="15">
        <f>IF(G173&gt;J173,G173,J173)</f>
        <v>25</v>
      </c>
      <c r="L173" s="11"/>
      <c r="M173" s="11">
        <f>L173*2.5</f>
        <v>0</v>
      </c>
      <c r="N173" s="11">
        <v>9.5</v>
      </c>
      <c r="O173" s="11">
        <f>N173*2.5</f>
        <v>23.75</v>
      </c>
      <c r="P173" s="15">
        <f>IF(M173&gt;O173,M173,O173)</f>
        <v>23.75</v>
      </c>
      <c r="Q173" s="15">
        <v>10</v>
      </c>
      <c r="R173" s="11"/>
      <c r="S173" s="11"/>
      <c r="T173" s="11">
        <f>K173+P173</f>
        <v>48.75</v>
      </c>
      <c r="U173" s="15">
        <f>K173+P173+Q173+R173+S173</f>
        <v>58.75</v>
      </c>
      <c r="V173" s="20"/>
    </row>
    <row r="174" spans="1:22" ht="15">
      <c r="A174" s="4">
        <v>173</v>
      </c>
      <c r="B174" s="5" t="s">
        <v>236</v>
      </c>
      <c r="C174" s="9" t="s">
        <v>492</v>
      </c>
      <c r="D174" s="4" t="s">
        <v>1</v>
      </c>
      <c r="E174" s="11">
        <v>2.5</v>
      </c>
      <c r="F174" s="4">
        <v>0</v>
      </c>
      <c r="G174" s="11">
        <f>E174*2+F174*2.5</f>
        <v>5</v>
      </c>
      <c r="H174" s="11">
        <v>7.5</v>
      </c>
      <c r="I174" s="4">
        <v>0.5</v>
      </c>
      <c r="J174" s="11">
        <f>H174*2+I174*2.5</f>
        <v>16.25</v>
      </c>
      <c r="K174" s="15">
        <f>IF(G174&gt;J174,G174,J174)</f>
        <v>16.25</v>
      </c>
      <c r="L174" s="11"/>
      <c r="M174" s="11">
        <f>L174*2.5</f>
        <v>0</v>
      </c>
      <c r="N174" s="11"/>
      <c r="O174" s="11">
        <f>N174*2.5</f>
        <v>0</v>
      </c>
      <c r="P174" s="15">
        <f>IF(M174&gt;O174,M174,O174)</f>
        <v>0</v>
      </c>
      <c r="Q174" s="15">
        <v>5</v>
      </c>
      <c r="R174" s="11"/>
      <c r="S174" s="11"/>
      <c r="T174" s="11">
        <f>K174+P174</f>
        <v>16.25</v>
      </c>
      <c r="U174" s="15">
        <f>K174+P174+Q174+R174+S174</f>
        <v>21.25</v>
      </c>
      <c r="V174" s="11"/>
    </row>
    <row r="175" spans="1:22" ht="15">
      <c r="A175" s="4">
        <v>174</v>
      </c>
      <c r="B175" s="5" t="s">
        <v>237</v>
      </c>
      <c r="C175" s="9" t="s">
        <v>614</v>
      </c>
      <c r="D175" s="4" t="s">
        <v>1</v>
      </c>
      <c r="E175" s="11">
        <v>0</v>
      </c>
      <c r="F175" s="4">
        <v>0</v>
      </c>
      <c r="G175" s="11">
        <f>E175*2+F175*2.5</f>
        <v>0</v>
      </c>
      <c r="H175" s="11">
        <v>7</v>
      </c>
      <c r="I175" s="4">
        <v>0</v>
      </c>
      <c r="J175" s="11">
        <f>H175*2+I175*2.5</f>
        <v>14</v>
      </c>
      <c r="K175" s="15">
        <f>IF(G175&gt;J175,G175,J175)</f>
        <v>14</v>
      </c>
      <c r="L175" s="11"/>
      <c r="M175" s="11">
        <f>L175*2.5</f>
        <v>0</v>
      </c>
      <c r="N175" s="11">
        <v>6</v>
      </c>
      <c r="O175" s="11">
        <f>N175*2.5</f>
        <v>15</v>
      </c>
      <c r="P175" s="15">
        <f>IF(M175&gt;O175,M175,O175)</f>
        <v>15</v>
      </c>
      <c r="Q175" s="15">
        <v>6</v>
      </c>
      <c r="R175" s="11"/>
      <c r="S175" s="11"/>
      <c r="T175" s="11">
        <f>K175+P175</f>
        <v>29</v>
      </c>
      <c r="U175" s="15">
        <f>K175+P175+Q175+R175+S175</f>
        <v>35</v>
      </c>
      <c r="V175" s="11"/>
    </row>
    <row r="176" spans="1:22" ht="15">
      <c r="A176" s="4">
        <v>175</v>
      </c>
      <c r="B176" s="5" t="s">
        <v>238</v>
      </c>
      <c r="C176" s="9" t="s">
        <v>493</v>
      </c>
      <c r="D176" s="4" t="s">
        <v>1</v>
      </c>
      <c r="E176" s="11">
        <v>0.5</v>
      </c>
      <c r="F176" s="4">
        <v>0</v>
      </c>
      <c r="G176" s="11">
        <f>E176*2+F176*2.5</f>
        <v>1</v>
      </c>
      <c r="H176" s="11">
        <v>4.5</v>
      </c>
      <c r="I176" s="4">
        <v>1</v>
      </c>
      <c r="J176" s="11">
        <f>H176*2+I176*2.5</f>
        <v>11.5</v>
      </c>
      <c r="K176" s="15">
        <f>IF(G176&gt;J176,G176,J176)</f>
        <v>11.5</v>
      </c>
      <c r="L176" s="11"/>
      <c r="M176" s="11">
        <f>L176*2.5</f>
        <v>0</v>
      </c>
      <c r="N176" s="11">
        <v>4</v>
      </c>
      <c r="O176" s="11">
        <f>N176*2.5</f>
        <v>10</v>
      </c>
      <c r="P176" s="15">
        <f>IF(M176&gt;O176,M176,O176)</f>
        <v>10</v>
      </c>
      <c r="Q176" s="15">
        <v>5</v>
      </c>
      <c r="R176" s="11"/>
      <c r="S176" s="11"/>
      <c r="T176" s="11">
        <f>K176+P176</f>
        <v>21.5</v>
      </c>
      <c r="U176" s="15">
        <f>K176+P176+Q176+R176+S176</f>
        <v>26.5</v>
      </c>
      <c r="V176" s="11"/>
    </row>
    <row r="177" spans="1:22" ht="15">
      <c r="A177" s="4">
        <v>176</v>
      </c>
      <c r="B177" s="5" t="s">
        <v>239</v>
      </c>
      <c r="C177" s="9" t="s">
        <v>494</v>
      </c>
      <c r="D177" s="4" t="s">
        <v>1</v>
      </c>
      <c r="E177" s="11">
        <v>3.5</v>
      </c>
      <c r="F177" s="4">
        <v>0.5</v>
      </c>
      <c r="G177" s="11">
        <f>E177*2+F177*2.5</f>
        <v>8.25</v>
      </c>
      <c r="H177" s="11">
        <v>7.5</v>
      </c>
      <c r="I177" s="4">
        <v>1</v>
      </c>
      <c r="J177" s="11">
        <f>H177*2+I177*2.5</f>
        <v>17.5</v>
      </c>
      <c r="K177" s="15">
        <f>IF(G177&gt;J177,G177,J177)</f>
        <v>17.5</v>
      </c>
      <c r="L177" s="11">
        <v>1</v>
      </c>
      <c r="M177" s="11">
        <f>L177*2.5</f>
        <v>2.5</v>
      </c>
      <c r="N177" s="11">
        <v>9</v>
      </c>
      <c r="O177" s="11">
        <f>N177*2.5</f>
        <v>22.5</v>
      </c>
      <c r="P177" s="15">
        <f>IF(M177&gt;O177,M177,O177)</f>
        <v>22.5</v>
      </c>
      <c r="Q177" s="15">
        <v>10</v>
      </c>
      <c r="R177" s="11"/>
      <c r="S177" s="11"/>
      <c r="T177" s="11">
        <f>K177+P177</f>
        <v>40</v>
      </c>
      <c r="U177" s="15">
        <f>K177+P177+Q177+R177+S177</f>
        <v>50</v>
      </c>
      <c r="V177" s="20"/>
    </row>
    <row r="178" spans="1:22" ht="15">
      <c r="A178" s="4">
        <v>177</v>
      </c>
      <c r="B178" s="5" t="s">
        <v>240</v>
      </c>
      <c r="C178" s="9" t="s">
        <v>598</v>
      </c>
      <c r="D178" s="4" t="s">
        <v>1</v>
      </c>
      <c r="E178" s="11">
        <v>9</v>
      </c>
      <c r="F178" s="4">
        <v>1.5</v>
      </c>
      <c r="G178" s="11">
        <f>E178*2+F178*2.5</f>
        <v>21.75</v>
      </c>
      <c r="H178" s="11"/>
      <c r="I178" s="4"/>
      <c r="J178" s="11">
        <f>H178*2+I178*2.5</f>
        <v>0</v>
      </c>
      <c r="K178" s="15">
        <f>IF(G178&gt;J178,G178,J178)</f>
        <v>21.75</v>
      </c>
      <c r="L178" s="11">
        <v>9</v>
      </c>
      <c r="M178" s="11">
        <f>L178*2.5</f>
        <v>22.5</v>
      </c>
      <c r="N178" s="11"/>
      <c r="O178" s="11">
        <f>N178*2.5</f>
        <v>0</v>
      </c>
      <c r="P178" s="15">
        <f>IF(M178&gt;O178,M178,O178)</f>
        <v>22.5</v>
      </c>
      <c r="Q178" s="15">
        <v>7</v>
      </c>
      <c r="R178" s="11">
        <v>10</v>
      </c>
      <c r="S178" s="11"/>
      <c r="T178" s="11">
        <f>K178+P178</f>
        <v>44.25</v>
      </c>
      <c r="U178" s="15">
        <f>K178+P178+Q178+R178+S178</f>
        <v>61.25</v>
      </c>
      <c r="V178" s="20"/>
    </row>
    <row r="179" spans="1:22" ht="15">
      <c r="A179" s="4">
        <v>178</v>
      </c>
      <c r="B179" s="5" t="s">
        <v>241</v>
      </c>
      <c r="C179" s="9" t="s">
        <v>495</v>
      </c>
      <c r="D179" s="4" t="s">
        <v>1</v>
      </c>
      <c r="E179" s="11">
        <v>5.5</v>
      </c>
      <c r="F179" s="4">
        <v>1</v>
      </c>
      <c r="G179" s="11">
        <f>E179*2+F179*2.5</f>
        <v>13.5</v>
      </c>
      <c r="H179" s="11">
        <v>10</v>
      </c>
      <c r="I179" s="4">
        <v>2</v>
      </c>
      <c r="J179" s="11">
        <f>H179*2+I179*2.5</f>
        <v>25</v>
      </c>
      <c r="K179" s="15">
        <f>IF(G179&gt;J179,G179,J179)</f>
        <v>25</v>
      </c>
      <c r="L179" s="11">
        <v>7.5</v>
      </c>
      <c r="M179" s="11">
        <f>L179*2.5</f>
        <v>18.75</v>
      </c>
      <c r="N179" s="11"/>
      <c r="O179" s="11">
        <f>N179*2.5</f>
        <v>0</v>
      </c>
      <c r="P179" s="15">
        <f>IF(M179&gt;O179,M179,O179)</f>
        <v>18.75</v>
      </c>
      <c r="Q179" s="15">
        <v>10</v>
      </c>
      <c r="R179" s="11"/>
      <c r="S179" s="11"/>
      <c r="T179" s="11">
        <f>K179+P179</f>
        <v>43.75</v>
      </c>
      <c r="U179" s="15">
        <f>K179+P179+Q179+R179+S179</f>
        <v>53.75</v>
      </c>
      <c r="V179" s="20"/>
    </row>
    <row r="180" spans="1:22" ht="15">
      <c r="A180" s="4">
        <v>179</v>
      </c>
      <c r="B180" s="5" t="s">
        <v>242</v>
      </c>
      <c r="C180" s="9" t="s">
        <v>496</v>
      </c>
      <c r="D180" s="4" t="s">
        <v>1</v>
      </c>
      <c r="E180" s="11">
        <v>8.5</v>
      </c>
      <c r="F180" s="4">
        <v>1</v>
      </c>
      <c r="G180" s="11">
        <f>E180*2+F180*2.5</f>
        <v>19.5</v>
      </c>
      <c r="H180" s="11"/>
      <c r="I180" s="4"/>
      <c r="J180" s="11">
        <f>H180*2+I180*2.5</f>
        <v>0</v>
      </c>
      <c r="K180" s="15">
        <f>IF(G180&gt;J180,G180,J180)</f>
        <v>19.5</v>
      </c>
      <c r="L180" s="11"/>
      <c r="M180" s="11">
        <f>L180*2.5</f>
        <v>0</v>
      </c>
      <c r="N180" s="11">
        <v>5</v>
      </c>
      <c r="O180" s="11">
        <f>N180*2.5</f>
        <v>12.5</v>
      </c>
      <c r="P180" s="15">
        <f>IF(M180&gt;O180,M180,O180)</f>
        <v>12.5</v>
      </c>
      <c r="Q180" s="15">
        <v>10</v>
      </c>
      <c r="R180" s="11"/>
      <c r="S180" s="11"/>
      <c r="T180" s="11">
        <f>K180+P180</f>
        <v>32</v>
      </c>
      <c r="U180" s="15">
        <f>K180+P180+Q180+R180+S180</f>
        <v>42</v>
      </c>
      <c r="V180" s="11"/>
    </row>
    <row r="181" spans="1:22" ht="15">
      <c r="A181" s="4">
        <v>180</v>
      </c>
      <c r="B181" s="5" t="s">
        <v>243</v>
      </c>
      <c r="C181" s="9" t="s">
        <v>497</v>
      </c>
      <c r="D181" s="4" t="s">
        <v>1</v>
      </c>
      <c r="E181" s="11">
        <v>7</v>
      </c>
      <c r="F181" s="4">
        <v>1</v>
      </c>
      <c r="G181" s="11">
        <f>E181*2+F181*2.5</f>
        <v>16.5</v>
      </c>
      <c r="H181" s="11">
        <v>9.5</v>
      </c>
      <c r="I181" s="4">
        <v>2</v>
      </c>
      <c r="J181" s="11">
        <f>H181*2+I181*2.5</f>
        <v>24</v>
      </c>
      <c r="K181" s="15">
        <f>IF(G181&gt;J181,G181,J181)</f>
        <v>24</v>
      </c>
      <c r="L181" s="11"/>
      <c r="M181" s="11">
        <f>L181*2.5</f>
        <v>0</v>
      </c>
      <c r="N181" s="11">
        <v>10</v>
      </c>
      <c r="O181" s="11">
        <f>N181*2.5</f>
        <v>25</v>
      </c>
      <c r="P181" s="15">
        <f>IF(M181&gt;O181,M181,O181)</f>
        <v>25</v>
      </c>
      <c r="Q181" s="15">
        <v>10</v>
      </c>
      <c r="R181" s="11"/>
      <c r="S181" s="11"/>
      <c r="T181" s="11">
        <f>K181+P181</f>
        <v>49</v>
      </c>
      <c r="U181" s="15">
        <f>K181+P181+Q181+R181+S181</f>
        <v>59</v>
      </c>
      <c r="V181" s="20"/>
    </row>
    <row r="182" spans="1:22" ht="15">
      <c r="A182" s="4">
        <v>181</v>
      </c>
      <c r="B182" s="5" t="s">
        <v>244</v>
      </c>
      <c r="C182" s="9" t="s">
        <v>245</v>
      </c>
      <c r="D182" s="4" t="s">
        <v>1</v>
      </c>
      <c r="E182" s="11">
        <v>5</v>
      </c>
      <c r="F182" s="4">
        <v>0.5</v>
      </c>
      <c r="G182" s="11">
        <f>E182*2+F182*2.5</f>
        <v>11.25</v>
      </c>
      <c r="H182" s="11">
        <v>8.5</v>
      </c>
      <c r="I182" s="4">
        <v>0.5</v>
      </c>
      <c r="J182" s="11">
        <f>H182*2+I182*2.5</f>
        <v>18.25</v>
      </c>
      <c r="K182" s="15">
        <f>IF(G182&gt;J182,G182,J182)</f>
        <v>18.25</v>
      </c>
      <c r="L182" s="11">
        <v>0.5</v>
      </c>
      <c r="M182" s="11">
        <f>L182*2.5</f>
        <v>1.25</v>
      </c>
      <c r="N182" s="11">
        <v>2.5</v>
      </c>
      <c r="O182" s="11">
        <f>N182*2.5</f>
        <v>6.25</v>
      </c>
      <c r="P182" s="15">
        <f>IF(M182&gt;O182,M182,O182)</f>
        <v>6.25</v>
      </c>
      <c r="Q182" s="15">
        <v>5</v>
      </c>
      <c r="R182" s="11"/>
      <c r="S182" s="11"/>
      <c r="T182" s="11">
        <f>K182+P182</f>
        <v>24.5</v>
      </c>
      <c r="U182" s="15">
        <f>K182+P182+Q182+R182+S182</f>
        <v>29.5</v>
      </c>
      <c r="V182" s="11"/>
    </row>
    <row r="183" spans="1:22" ht="15">
      <c r="A183" s="4">
        <v>182</v>
      </c>
      <c r="B183" s="5" t="s">
        <v>246</v>
      </c>
      <c r="C183" s="9" t="s">
        <v>498</v>
      </c>
      <c r="D183" s="4" t="s">
        <v>1</v>
      </c>
      <c r="E183" s="11">
        <v>9.5</v>
      </c>
      <c r="F183" s="4">
        <v>1.5</v>
      </c>
      <c r="G183" s="11">
        <f>E183*2+F183*2.5</f>
        <v>22.75</v>
      </c>
      <c r="H183" s="11"/>
      <c r="I183" s="4"/>
      <c r="J183" s="11">
        <f>H183*2+I183*2.5</f>
        <v>0</v>
      </c>
      <c r="K183" s="15">
        <f>IF(G183&gt;J183,G183,J183)</f>
        <v>22.75</v>
      </c>
      <c r="L183" s="11">
        <v>10</v>
      </c>
      <c r="M183" s="11">
        <f>L183*2.5</f>
        <v>25</v>
      </c>
      <c r="N183" s="11"/>
      <c r="O183" s="11">
        <f>N183*2.5</f>
        <v>0</v>
      </c>
      <c r="P183" s="15">
        <f>IF(M183&gt;O183,M183,O183)</f>
        <v>25</v>
      </c>
      <c r="Q183" s="15">
        <v>10</v>
      </c>
      <c r="R183" s="11">
        <v>40</v>
      </c>
      <c r="S183" s="11"/>
      <c r="T183" s="11">
        <f>K183+P183</f>
        <v>47.75</v>
      </c>
      <c r="U183" s="15">
        <f>K183+P183+Q183+R183+S183</f>
        <v>97.75</v>
      </c>
      <c r="V183" s="20"/>
    </row>
    <row r="184" spans="1:22" ht="15">
      <c r="A184" s="4">
        <v>183</v>
      </c>
      <c r="B184" s="5" t="s">
        <v>247</v>
      </c>
      <c r="C184" s="9" t="s">
        <v>499</v>
      </c>
      <c r="D184" s="4" t="s">
        <v>1</v>
      </c>
      <c r="E184" s="11">
        <v>1.5</v>
      </c>
      <c r="F184" s="4">
        <v>0</v>
      </c>
      <c r="G184" s="11">
        <f>E184*2+F184*2.5</f>
        <v>3</v>
      </c>
      <c r="H184" s="11">
        <v>8.5</v>
      </c>
      <c r="I184" s="4">
        <v>1</v>
      </c>
      <c r="J184" s="11">
        <f>H184*2+I184*2.5</f>
        <v>19.5</v>
      </c>
      <c r="K184" s="15">
        <f>IF(G184&gt;J184,G184,J184)</f>
        <v>19.5</v>
      </c>
      <c r="L184" s="11"/>
      <c r="M184" s="11">
        <f>L184*2.5</f>
        <v>0</v>
      </c>
      <c r="N184" s="11">
        <v>6</v>
      </c>
      <c r="O184" s="11">
        <f>N184*2.5</f>
        <v>15</v>
      </c>
      <c r="P184" s="15">
        <f>IF(M184&gt;O184,M184,O184)</f>
        <v>15</v>
      </c>
      <c r="Q184" s="15">
        <v>5</v>
      </c>
      <c r="R184" s="11"/>
      <c r="S184" s="11"/>
      <c r="T184" s="11">
        <f>K184+P184</f>
        <v>34.5</v>
      </c>
      <c r="U184" s="15">
        <f>K184+P184+Q184+R184+S184</f>
        <v>39.5</v>
      </c>
      <c r="V184" s="11"/>
    </row>
    <row r="185" spans="1:22" ht="15">
      <c r="A185" s="4">
        <v>184</v>
      </c>
      <c r="B185" s="5" t="s">
        <v>248</v>
      </c>
      <c r="C185" s="9" t="s">
        <v>500</v>
      </c>
      <c r="D185" s="4" t="s">
        <v>1</v>
      </c>
      <c r="E185" s="11"/>
      <c r="F185" s="4"/>
      <c r="G185" s="11">
        <f>E185*2+F185*2.5</f>
        <v>0</v>
      </c>
      <c r="H185" s="11"/>
      <c r="I185" s="4"/>
      <c r="J185" s="11">
        <f>H185*2+I185*2.5</f>
        <v>0</v>
      </c>
      <c r="K185" s="15">
        <f>IF(G185&gt;J185,G185,J185)</f>
        <v>0</v>
      </c>
      <c r="L185" s="11"/>
      <c r="M185" s="11">
        <f>L185*2.5</f>
        <v>0</v>
      </c>
      <c r="N185" s="11"/>
      <c r="O185" s="11">
        <f>N185*2.5</f>
        <v>0</v>
      </c>
      <c r="P185" s="15">
        <f>IF(M185&gt;O185,M185,O185)</f>
        <v>0</v>
      </c>
      <c r="Q185" s="15">
        <v>0</v>
      </c>
      <c r="R185" s="11"/>
      <c r="S185" s="11"/>
      <c r="T185" s="11">
        <f>K185+P185</f>
        <v>0</v>
      </c>
      <c r="U185" s="15">
        <f>K185+P185+Q185+R185+S185</f>
        <v>0</v>
      </c>
      <c r="V185" s="11"/>
    </row>
    <row r="186" spans="1:22" ht="15">
      <c r="A186" s="4">
        <v>185</v>
      </c>
      <c r="B186" s="5" t="s">
        <v>249</v>
      </c>
      <c r="C186" s="9" t="s">
        <v>501</v>
      </c>
      <c r="D186" s="4" t="s">
        <v>1</v>
      </c>
      <c r="E186" s="11"/>
      <c r="F186" s="4"/>
      <c r="G186" s="11">
        <f>E186*2+F186*2.5</f>
        <v>0</v>
      </c>
      <c r="H186" s="11">
        <v>5</v>
      </c>
      <c r="I186" s="4">
        <v>0</v>
      </c>
      <c r="J186" s="11">
        <f>H186*2+I186*2.5</f>
        <v>10</v>
      </c>
      <c r="K186" s="15">
        <f>IF(G186&gt;J186,G186,J186)</f>
        <v>10</v>
      </c>
      <c r="L186" s="11"/>
      <c r="M186" s="11">
        <f>L186*2.5</f>
        <v>0</v>
      </c>
      <c r="N186" s="11">
        <v>1.5</v>
      </c>
      <c r="O186" s="11">
        <f>N186*2.5</f>
        <v>3.75</v>
      </c>
      <c r="P186" s="15">
        <f>IF(M186&gt;O186,M186,O186)</f>
        <v>3.75</v>
      </c>
      <c r="Q186" s="15">
        <v>5</v>
      </c>
      <c r="R186" s="11"/>
      <c r="S186" s="11"/>
      <c r="T186" s="11">
        <f>K186+P186</f>
        <v>13.75</v>
      </c>
      <c r="U186" s="15">
        <f>K186+P186+Q186+R186+S186</f>
        <v>18.75</v>
      </c>
      <c r="V186" s="4"/>
    </row>
    <row r="187" spans="1:22" ht="15">
      <c r="A187" s="4">
        <v>186</v>
      </c>
      <c r="B187" s="5" t="s">
        <v>250</v>
      </c>
      <c r="C187" s="9" t="s">
        <v>502</v>
      </c>
      <c r="D187" s="4" t="s">
        <v>1</v>
      </c>
      <c r="E187" s="11"/>
      <c r="F187" s="4"/>
      <c r="G187" s="11">
        <f>E187*2+F187*2.5</f>
        <v>0</v>
      </c>
      <c r="H187" s="11"/>
      <c r="I187" s="4"/>
      <c r="J187" s="11">
        <f>H187*2+I187*2.5</f>
        <v>0</v>
      </c>
      <c r="K187" s="15">
        <f>IF(G187&gt;J187,G187,J187)</f>
        <v>0</v>
      </c>
      <c r="L187" s="11"/>
      <c r="M187" s="11">
        <f>L187*2.5</f>
        <v>0</v>
      </c>
      <c r="N187" s="11"/>
      <c r="O187" s="11">
        <f>N187*2.5</f>
        <v>0</v>
      </c>
      <c r="P187" s="15">
        <f>IF(M187&gt;O187,M187,O187)</f>
        <v>0</v>
      </c>
      <c r="Q187" s="15">
        <v>0</v>
      </c>
      <c r="R187" s="11"/>
      <c r="S187" s="11"/>
      <c r="T187" s="11">
        <f>K187+P187</f>
        <v>0</v>
      </c>
      <c r="U187" s="15">
        <f>K187+P187+Q187+R187+S187</f>
        <v>0</v>
      </c>
      <c r="V187" s="4"/>
    </row>
    <row r="188" spans="1:22" ht="15">
      <c r="A188" s="4">
        <v>187</v>
      </c>
      <c r="B188" s="5" t="s">
        <v>251</v>
      </c>
      <c r="C188" s="9" t="s">
        <v>599</v>
      </c>
      <c r="D188" s="4" t="s">
        <v>1</v>
      </c>
      <c r="E188" s="11"/>
      <c r="F188" s="4"/>
      <c r="G188" s="11">
        <f>E188*2+F188*2.5</f>
        <v>0</v>
      </c>
      <c r="H188" s="11">
        <v>8</v>
      </c>
      <c r="I188" s="4">
        <v>0</v>
      </c>
      <c r="J188" s="11">
        <f>H188*2+I188*2.5</f>
        <v>16</v>
      </c>
      <c r="K188" s="15">
        <f>IF(G188&gt;J188,G188,J188)</f>
        <v>16</v>
      </c>
      <c r="L188" s="11"/>
      <c r="M188" s="11">
        <f>L188*2.5</f>
        <v>0</v>
      </c>
      <c r="N188" s="11">
        <v>8</v>
      </c>
      <c r="O188" s="11">
        <f>N188*2.5</f>
        <v>20</v>
      </c>
      <c r="P188" s="15">
        <f>IF(M188&gt;O188,M188,O188)</f>
        <v>20</v>
      </c>
      <c r="Q188" s="15">
        <v>6</v>
      </c>
      <c r="R188" s="11"/>
      <c r="S188" s="11"/>
      <c r="T188" s="11">
        <f>K188+P188</f>
        <v>36</v>
      </c>
      <c r="U188" s="15">
        <f>K188+P188+Q188+R188+S188</f>
        <v>42</v>
      </c>
      <c r="V188" s="4"/>
    </row>
    <row r="189" spans="1:22" ht="15">
      <c r="A189" s="4">
        <v>188</v>
      </c>
      <c r="B189" s="5" t="s">
        <v>252</v>
      </c>
      <c r="C189" s="9" t="s">
        <v>253</v>
      </c>
      <c r="D189" s="4" t="s">
        <v>1</v>
      </c>
      <c r="E189" s="11"/>
      <c r="F189" s="4"/>
      <c r="G189" s="11">
        <f>E189*2+F189*2.5</f>
        <v>0</v>
      </c>
      <c r="H189" s="11"/>
      <c r="I189" s="4"/>
      <c r="J189" s="11">
        <f>H189*2+I189*2.5</f>
        <v>0</v>
      </c>
      <c r="K189" s="15">
        <f>IF(G189&gt;J189,G189,J189)</f>
        <v>0</v>
      </c>
      <c r="L189" s="11"/>
      <c r="M189" s="11">
        <f>L189*2.5</f>
        <v>0</v>
      </c>
      <c r="N189" s="11"/>
      <c r="O189" s="11">
        <f>N189*2.5</f>
        <v>0</v>
      </c>
      <c r="P189" s="15">
        <f>IF(M189&gt;O189,M189,O189)</f>
        <v>0</v>
      </c>
      <c r="Q189" s="15">
        <v>0</v>
      </c>
      <c r="R189" s="11"/>
      <c r="S189" s="11"/>
      <c r="T189" s="11">
        <f>K189+P189</f>
        <v>0</v>
      </c>
      <c r="U189" s="15">
        <f>K189+P189+Q189+R189+S189</f>
        <v>0</v>
      </c>
      <c r="V189" s="4"/>
    </row>
    <row r="190" spans="1:22" ht="15">
      <c r="A190" s="4">
        <v>189</v>
      </c>
      <c r="B190" s="5" t="s">
        <v>254</v>
      </c>
      <c r="C190" s="9" t="s">
        <v>503</v>
      </c>
      <c r="D190" s="4" t="s">
        <v>1</v>
      </c>
      <c r="E190" s="11"/>
      <c r="F190" s="4"/>
      <c r="G190" s="11">
        <f>E190*2+F190*2.5</f>
        <v>0</v>
      </c>
      <c r="H190" s="11">
        <v>8</v>
      </c>
      <c r="I190" s="4">
        <v>1</v>
      </c>
      <c r="J190" s="11">
        <f>H190*2+I190*2.5</f>
        <v>18.5</v>
      </c>
      <c r="K190" s="15">
        <f>IF(G190&gt;J190,G190,J190)</f>
        <v>18.5</v>
      </c>
      <c r="L190" s="11"/>
      <c r="M190" s="11">
        <f>L190*2.5</f>
        <v>0</v>
      </c>
      <c r="N190" s="11">
        <v>7</v>
      </c>
      <c r="O190" s="11">
        <f>N190*2.5</f>
        <v>17.5</v>
      </c>
      <c r="P190" s="15">
        <f>IF(M190&gt;O190,M190,O190)</f>
        <v>17.5</v>
      </c>
      <c r="Q190" s="15">
        <v>9</v>
      </c>
      <c r="R190" s="11"/>
      <c r="S190" s="11"/>
      <c r="T190" s="11">
        <f>K190+P190</f>
        <v>36</v>
      </c>
      <c r="U190" s="15">
        <f>K190+P190+Q190+R190+S190</f>
        <v>45</v>
      </c>
      <c r="V190" s="4"/>
    </row>
    <row r="191" spans="1:22" ht="15">
      <c r="A191" s="4">
        <v>190</v>
      </c>
      <c r="B191" s="5" t="s">
        <v>255</v>
      </c>
      <c r="C191" s="9" t="s">
        <v>504</v>
      </c>
      <c r="D191" s="4" t="s">
        <v>1</v>
      </c>
      <c r="E191" s="11">
        <v>2.5</v>
      </c>
      <c r="F191" s="4">
        <v>0.5</v>
      </c>
      <c r="G191" s="11">
        <f>E191*2+F191*2.5</f>
        <v>6.25</v>
      </c>
      <c r="H191" s="11">
        <v>5.5</v>
      </c>
      <c r="I191" s="4">
        <v>1</v>
      </c>
      <c r="J191" s="11">
        <f>H191*2+I191*2.5</f>
        <v>13.5</v>
      </c>
      <c r="K191" s="15">
        <f>IF(G191&gt;J191,G191,J191)</f>
        <v>13.5</v>
      </c>
      <c r="L191" s="11"/>
      <c r="M191" s="11">
        <f>L191*2.5</f>
        <v>0</v>
      </c>
      <c r="N191" s="11">
        <v>6</v>
      </c>
      <c r="O191" s="11">
        <f>N191*2.5</f>
        <v>15</v>
      </c>
      <c r="P191" s="15">
        <f>IF(M191&gt;O191,M191,O191)</f>
        <v>15</v>
      </c>
      <c r="Q191" s="15">
        <v>9</v>
      </c>
      <c r="R191" s="11">
        <v>0</v>
      </c>
      <c r="S191" s="11"/>
      <c r="T191" s="11">
        <f>K191+P191</f>
        <v>28.5</v>
      </c>
      <c r="U191" s="15">
        <f>K191+P191+Q191+R191+S191</f>
        <v>37.5</v>
      </c>
      <c r="V191" s="4"/>
    </row>
    <row r="192" spans="1:22" ht="15">
      <c r="A192" s="4">
        <v>191</v>
      </c>
      <c r="B192" s="5" t="s">
        <v>256</v>
      </c>
      <c r="C192" s="9" t="s">
        <v>505</v>
      </c>
      <c r="D192" s="4" t="s">
        <v>1</v>
      </c>
      <c r="E192" s="11"/>
      <c r="F192" s="4"/>
      <c r="G192" s="11">
        <f>E192*2+F192*2.5</f>
        <v>0</v>
      </c>
      <c r="H192" s="11">
        <v>6.5</v>
      </c>
      <c r="I192" s="4">
        <v>0.5</v>
      </c>
      <c r="J192" s="11">
        <f>H192*2+I192*2.5</f>
        <v>14.25</v>
      </c>
      <c r="K192" s="15">
        <f>IF(G192&gt;J192,G192,J192)</f>
        <v>14.25</v>
      </c>
      <c r="L192" s="11"/>
      <c r="M192" s="11">
        <f>L192*2.5</f>
        <v>0</v>
      </c>
      <c r="N192" s="11">
        <v>5.5</v>
      </c>
      <c r="O192" s="11">
        <f>N192*2.5</f>
        <v>13.75</v>
      </c>
      <c r="P192" s="15">
        <f>IF(M192&gt;O192,M192,O192)</f>
        <v>13.75</v>
      </c>
      <c r="Q192" s="15">
        <v>5</v>
      </c>
      <c r="R192" s="11"/>
      <c r="S192" s="11"/>
      <c r="T192" s="11">
        <f>K192+P192</f>
        <v>28</v>
      </c>
      <c r="U192" s="15">
        <f>K192+P192+Q192+R192+S192</f>
        <v>33</v>
      </c>
      <c r="V192" s="4"/>
    </row>
    <row r="193" spans="1:22" ht="15">
      <c r="A193" s="4">
        <v>192</v>
      </c>
      <c r="B193" s="5" t="s">
        <v>257</v>
      </c>
      <c r="C193" s="9" t="s">
        <v>506</v>
      </c>
      <c r="D193" s="4" t="s">
        <v>1</v>
      </c>
      <c r="E193" s="11">
        <v>2.5</v>
      </c>
      <c r="F193" s="4">
        <v>1</v>
      </c>
      <c r="G193" s="11">
        <f>E193*2+F193*2.5</f>
        <v>7.5</v>
      </c>
      <c r="H193" s="11">
        <v>10</v>
      </c>
      <c r="I193" s="4">
        <v>2</v>
      </c>
      <c r="J193" s="11">
        <f>H193*2+I193*2.5</f>
        <v>25</v>
      </c>
      <c r="K193" s="15">
        <f>IF(G193&gt;J193,G193,J193)</f>
        <v>25</v>
      </c>
      <c r="L193" s="11"/>
      <c r="M193" s="11">
        <f>L193*2.5</f>
        <v>0</v>
      </c>
      <c r="N193" s="11">
        <v>8</v>
      </c>
      <c r="O193" s="11">
        <f>N193*2.5</f>
        <v>20</v>
      </c>
      <c r="P193" s="15">
        <f>IF(M193&gt;O193,M193,O193)</f>
        <v>20</v>
      </c>
      <c r="Q193" s="15">
        <v>10</v>
      </c>
      <c r="R193" s="11"/>
      <c r="S193" s="11"/>
      <c r="T193" s="11">
        <f>K193+P193</f>
        <v>45</v>
      </c>
      <c r="U193" s="15">
        <f>K193+P193+Q193+R193+S193</f>
        <v>55</v>
      </c>
      <c r="V193" s="20"/>
    </row>
    <row r="194" spans="1:22" ht="15">
      <c r="A194" s="4">
        <v>193</v>
      </c>
      <c r="B194" s="5" t="s">
        <v>258</v>
      </c>
      <c r="C194" s="9" t="s">
        <v>507</v>
      </c>
      <c r="D194" s="4" t="s">
        <v>1</v>
      </c>
      <c r="E194" s="11">
        <v>7.5</v>
      </c>
      <c r="F194" s="4">
        <v>0.5</v>
      </c>
      <c r="G194" s="11">
        <f>E194*2+F194*2.5</f>
        <v>16.25</v>
      </c>
      <c r="H194" s="11"/>
      <c r="I194" s="4"/>
      <c r="J194" s="11">
        <f>H194*2+I194*2.5</f>
        <v>0</v>
      </c>
      <c r="K194" s="15">
        <f>IF(G194&gt;J194,G194,J194)</f>
        <v>16.25</v>
      </c>
      <c r="L194" s="11"/>
      <c r="M194" s="11">
        <f>L194*2.5</f>
        <v>0</v>
      </c>
      <c r="N194" s="11"/>
      <c r="O194" s="11">
        <f>N194*2.5</f>
        <v>0</v>
      </c>
      <c r="P194" s="15">
        <f>IF(M194&gt;O194,M194,O194)</f>
        <v>0</v>
      </c>
      <c r="Q194" s="15">
        <v>5</v>
      </c>
      <c r="R194" s="11"/>
      <c r="S194" s="11"/>
      <c r="T194" s="11">
        <f>K194+P194</f>
        <v>16.25</v>
      </c>
      <c r="U194" s="15">
        <f>K194+P194+Q194+R194+S194</f>
        <v>21.25</v>
      </c>
      <c r="V194" s="4"/>
    </row>
    <row r="195" spans="1:22" ht="15">
      <c r="A195" s="4">
        <v>194</v>
      </c>
      <c r="B195" s="5" t="s">
        <v>259</v>
      </c>
      <c r="C195" s="9" t="s">
        <v>508</v>
      </c>
      <c r="D195" s="4" t="s">
        <v>1</v>
      </c>
      <c r="E195" s="11">
        <v>1</v>
      </c>
      <c r="F195" s="4">
        <v>0.5</v>
      </c>
      <c r="G195" s="11">
        <f>E195*2+F195*2.5</f>
        <v>3.25</v>
      </c>
      <c r="H195" s="11">
        <v>9.5</v>
      </c>
      <c r="I195" s="4">
        <v>1</v>
      </c>
      <c r="J195" s="11">
        <f>H195*2+I195*2.5</f>
        <v>21.5</v>
      </c>
      <c r="K195" s="15">
        <f>IF(G195&gt;J195,G195,J195)</f>
        <v>21.5</v>
      </c>
      <c r="L195" s="11">
        <v>2.5</v>
      </c>
      <c r="M195" s="11">
        <f>L195*2.5</f>
        <v>6.25</v>
      </c>
      <c r="N195" s="11">
        <v>8</v>
      </c>
      <c r="O195" s="11">
        <f>N195*2.5</f>
        <v>20</v>
      </c>
      <c r="P195" s="15">
        <f>IF(M195&gt;O195,M195,O195)</f>
        <v>20</v>
      </c>
      <c r="Q195" s="15">
        <v>9</v>
      </c>
      <c r="R195" s="11"/>
      <c r="S195" s="11"/>
      <c r="T195" s="11">
        <f>K195+P195</f>
        <v>41.5</v>
      </c>
      <c r="U195" s="15">
        <f>K195+P195+Q195+R195+S195</f>
        <v>50.5</v>
      </c>
      <c r="V195" s="20"/>
    </row>
    <row r="196" spans="1:22" ht="15">
      <c r="A196" s="4">
        <v>195</v>
      </c>
      <c r="B196" s="5" t="s">
        <v>260</v>
      </c>
      <c r="C196" s="9" t="s">
        <v>509</v>
      </c>
      <c r="D196" s="4" t="s">
        <v>1</v>
      </c>
      <c r="E196" s="11">
        <v>2</v>
      </c>
      <c r="F196" s="4">
        <v>0</v>
      </c>
      <c r="G196" s="11">
        <f>E196*2+F196*2.5</f>
        <v>4</v>
      </c>
      <c r="H196" s="11">
        <v>9</v>
      </c>
      <c r="I196" s="4">
        <v>0.5</v>
      </c>
      <c r="J196" s="11">
        <f>H196*2+I196*2.5</f>
        <v>19.25</v>
      </c>
      <c r="K196" s="15">
        <f>IF(G196&gt;J196,G196,J196)</f>
        <v>19.25</v>
      </c>
      <c r="L196" s="11"/>
      <c r="M196" s="11">
        <f>L196*2.5</f>
        <v>0</v>
      </c>
      <c r="N196" s="11">
        <v>8.5</v>
      </c>
      <c r="O196" s="11">
        <f>N196*2.5</f>
        <v>21.25</v>
      </c>
      <c r="P196" s="15">
        <f>IF(M196&gt;O196,M196,O196)</f>
        <v>21.25</v>
      </c>
      <c r="Q196" s="15">
        <v>10</v>
      </c>
      <c r="R196" s="11"/>
      <c r="S196" s="11"/>
      <c r="T196" s="11">
        <f>K196+P196</f>
        <v>40.5</v>
      </c>
      <c r="U196" s="15">
        <f>K196+P196+Q196+R196+S196</f>
        <v>50.5</v>
      </c>
      <c r="V196" s="20"/>
    </row>
    <row r="197" spans="1:22" ht="15">
      <c r="A197" s="4">
        <v>196</v>
      </c>
      <c r="B197" s="5" t="s">
        <v>261</v>
      </c>
      <c r="C197" s="9" t="s">
        <v>510</v>
      </c>
      <c r="D197" s="4" t="s">
        <v>1</v>
      </c>
      <c r="E197" s="11">
        <v>4.5</v>
      </c>
      <c r="F197" s="4">
        <v>0</v>
      </c>
      <c r="G197" s="11">
        <f>E197*2+F197*2.5</f>
        <v>9</v>
      </c>
      <c r="H197" s="11">
        <v>8.5</v>
      </c>
      <c r="I197" s="4">
        <v>0.5</v>
      </c>
      <c r="J197" s="11">
        <f>H197*2+I197*2.5</f>
        <v>18.25</v>
      </c>
      <c r="K197" s="15">
        <f>IF(G197&gt;J197,G197,J197)</f>
        <v>18.25</v>
      </c>
      <c r="L197" s="11"/>
      <c r="M197" s="11">
        <f>L197*2.5</f>
        <v>0</v>
      </c>
      <c r="N197" s="11">
        <v>2</v>
      </c>
      <c r="O197" s="11">
        <f>N197*2.5</f>
        <v>5</v>
      </c>
      <c r="P197" s="15">
        <f>IF(M197&gt;O197,M197,O197)</f>
        <v>5</v>
      </c>
      <c r="Q197" s="15">
        <v>5</v>
      </c>
      <c r="R197" s="11"/>
      <c r="S197" s="11"/>
      <c r="T197" s="11">
        <f>K197+P197</f>
        <v>23.25</v>
      </c>
      <c r="U197" s="15">
        <f>K197+P197+Q197+R197+S197</f>
        <v>28.25</v>
      </c>
      <c r="V197" s="11"/>
    </row>
    <row r="198" spans="1:22" ht="15">
      <c r="A198" s="4">
        <v>197</v>
      </c>
      <c r="B198" s="5" t="s">
        <v>262</v>
      </c>
      <c r="C198" s="9" t="s">
        <v>511</v>
      </c>
      <c r="D198" s="4" t="s">
        <v>1</v>
      </c>
      <c r="E198" s="11"/>
      <c r="F198" s="4"/>
      <c r="G198" s="11">
        <f>E198*2+F198*2.5</f>
        <v>0</v>
      </c>
      <c r="H198" s="11">
        <v>10</v>
      </c>
      <c r="I198" s="4">
        <v>1</v>
      </c>
      <c r="J198" s="11">
        <f>H198*2+I198*2.5</f>
        <v>22.5</v>
      </c>
      <c r="K198" s="15">
        <f>IF(G198&gt;J198,G198,J198)</f>
        <v>22.5</v>
      </c>
      <c r="L198" s="11"/>
      <c r="M198" s="11">
        <f>L198*2.5</f>
        <v>0</v>
      </c>
      <c r="N198" s="11">
        <v>8.5</v>
      </c>
      <c r="O198" s="11">
        <f>N198*2.5</f>
        <v>21.25</v>
      </c>
      <c r="P198" s="15">
        <f>IF(M198&gt;O198,M198,O198)</f>
        <v>21.25</v>
      </c>
      <c r="Q198" s="15">
        <v>10</v>
      </c>
      <c r="R198" s="11"/>
      <c r="S198" s="11"/>
      <c r="T198" s="11">
        <f>K198+P198</f>
        <v>43.75</v>
      </c>
      <c r="U198" s="15">
        <f>K198+P198+Q198+R198+S198</f>
        <v>53.75</v>
      </c>
      <c r="V198" s="20"/>
    </row>
    <row r="199" spans="1:22" ht="15">
      <c r="A199" s="4">
        <v>198</v>
      </c>
      <c r="B199" s="5" t="s">
        <v>263</v>
      </c>
      <c r="C199" s="9" t="s">
        <v>512</v>
      </c>
      <c r="D199" s="4" t="s">
        <v>1</v>
      </c>
      <c r="E199" s="11">
        <v>4.5</v>
      </c>
      <c r="F199" s="4">
        <v>0.5</v>
      </c>
      <c r="G199" s="11">
        <f>E199*2+F199*2.5</f>
        <v>10.25</v>
      </c>
      <c r="H199" s="11">
        <v>6.5</v>
      </c>
      <c r="I199" s="4">
        <v>1</v>
      </c>
      <c r="J199" s="11">
        <f>H199*2+I199*2.5</f>
        <v>15.5</v>
      </c>
      <c r="K199" s="15">
        <f>IF(G199&gt;J199,G199,J199)</f>
        <v>15.5</v>
      </c>
      <c r="L199" s="11"/>
      <c r="M199" s="11">
        <f>L199*2.5</f>
        <v>0</v>
      </c>
      <c r="N199" s="11"/>
      <c r="O199" s="11">
        <f>N199*2.5</f>
        <v>0</v>
      </c>
      <c r="P199" s="15">
        <f>IF(M199&gt;O199,M199,O199)</f>
        <v>0</v>
      </c>
      <c r="Q199" s="15">
        <v>8</v>
      </c>
      <c r="R199" s="11"/>
      <c r="S199" s="11"/>
      <c r="T199" s="11">
        <f>K199+P199</f>
        <v>15.5</v>
      </c>
      <c r="U199" s="15">
        <f>K199+P199+Q199+R199+S199</f>
        <v>23.5</v>
      </c>
      <c r="V199" s="4"/>
    </row>
    <row r="200" spans="1:22" ht="15">
      <c r="A200" s="4">
        <v>199</v>
      </c>
      <c r="B200" s="5" t="s">
        <v>264</v>
      </c>
      <c r="C200" s="9" t="s">
        <v>626</v>
      </c>
      <c r="D200" s="4" t="s">
        <v>1</v>
      </c>
      <c r="E200" s="11"/>
      <c r="F200" s="4"/>
      <c r="G200" s="11">
        <f>E200*2+F200*2.5</f>
        <v>0</v>
      </c>
      <c r="H200" s="11">
        <v>10</v>
      </c>
      <c r="I200" s="4">
        <v>2</v>
      </c>
      <c r="J200" s="11">
        <f>H200*2+I200*2.5</f>
        <v>25</v>
      </c>
      <c r="K200" s="15">
        <f>IF(G200&gt;J200,G200,J200)</f>
        <v>25</v>
      </c>
      <c r="L200" s="11"/>
      <c r="M200" s="11">
        <f>L200*2.5</f>
        <v>0</v>
      </c>
      <c r="N200" s="11">
        <v>10</v>
      </c>
      <c r="O200" s="11">
        <f>N200*2.5</f>
        <v>25</v>
      </c>
      <c r="P200" s="15">
        <f>IF(M200&gt;O200,M200,O200)</f>
        <v>25</v>
      </c>
      <c r="Q200" s="15">
        <v>10</v>
      </c>
      <c r="R200" s="11">
        <v>0</v>
      </c>
      <c r="S200" s="11"/>
      <c r="T200" s="11">
        <f>K200+P200</f>
        <v>50</v>
      </c>
      <c r="U200" s="15">
        <f>K200+P200+Q200+R200+S200</f>
        <v>60</v>
      </c>
      <c r="V200" s="20"/>
    </row>
    <row r="201" spans="1:22" ht="15">
      <c r="A201" s="4">
        <v>200</v>
      </c>
      <c r="B201" s="5" t="s">
        <v>265</v>
      </c>
      <c r="C201" s="9" t="s">
        <v>513</v>
      </c>
      <c r="D201" s="4" t="s">
        <v>1</v>
      </c>
      <c r="E201" s="11"/>
      <c r="F201" s="4"/>
      <c r="G201" s="11">
        <f>E201*2+F201*2.5</f>
        <v>0</v>
      </c>
      <c r="H201" s="11"/>
      <c r="I201" s="4"/>
      <c r="J201" s="11">
        <f>H201*2+I201*2.5</f>
        <v>0</v>
      </c>
      <c r="K201" s="15">
        <f>IF(G201&gt;J201,G201,J201)</f>
        <v>0</v>
      </c>
      <c r="L201" s="11"/>
      <c r="M201" s="11">
        <f>L201*2.5</f>
        <v>0</v>
      </c>
      <c r="N201" s="11"/>
      <c r="O201" s="11">
        <f>N201*2.5</f>
        <v>0</v>
      </c>
      <c r="P201" s="15">
        <f>IF(M201&gt;O201,M201,O201)</f>
        <v>0</v>
      </c>
      <c r="Q201" s="15">
        <v>0</v>
      </c>
      <c r="R201" s="11"/>
      <c r="S201" s="11"/>
      <c r="T201" s="11">
        <f>K201+P201</f>
        <v>0</v>
      </c>
      <c r="U201" s="15">
        <f>K201+P201+Q201+R201+S201</f>
        <v>0</v>
      </c>
      <c r="V201" s="4"/>
    </row>
    <row r="202" spans="1:22" ht="15">
      <c r="A202" s="4">
        <v>201</v>
      </c>
      <c r="B202" s="5" t="s">
        <v>266</v>
      </c>
      <c r="C202" s="9" t="s">
        <v>514</v>
      </c>
      <c r="D202" s="4" t="s">
        <v>1</v>
      </c>
      <c r="E202" s="11"/>
      <c r="F202" s="4"/>
      <c r="G202" s="11">
        <f>E202*2+F202*2.5</f>
        <v>0</v>
      </c>
      <c r="H202" s="11">
        <v>5</v>
      </c>
      <c r="I202" s="4">
        <v>0</v>
      </c>
      <c r="J202" s="11">
        <f>H202*2+I202*2.5</f>
        <v>10</v>
      </c>
      <c r="K202" s="15">
        <f>IF(G202&gt;J202,G202,J202)</f>
        <v>10</v>
      </c>
      <c r="L202" s="11"/>
      <c r="M202" s="11">
        <f>L202*2.5</f>
        <v>0</v>
      </c>
      <c r="N202" s="11"/>
      <c r="O202" s="11">
        <f>N202*2.5</f>
        <v>0</v>
      </c>
      <c r="P202" s="15">
        <f>IF(M202&gt;O202,M202,O202)</f>
        <v>0</v>
      </c>
      <c r="Q202" s="15">
        <v>5</v>
      </c>
      <c r="R202" s="11"/>
      <c r="S202" s="11"/>
      <c r="T202" s="11">
        <f>K202+P202</f>
        <v>10</v>
      </c>
      <c r="U202" s="15">
        <f>K202+P202+Q202+R202+S202</f>
        <v>15</v>
      </c>
      <c r="V202" s="4"/>
    </row>
    <row r="203" spans="1:22" ht="15">
      <c r="A203" s="4">
        <v>202</v>
      </c>
      <c r="B203" s="5" t="s">
        <v>267</v>
      </c>
      <c r="C203" s="9" t="s">
        <v>268</v>
      </c>
      <c r="D203" s="4" t="s">
        <v>1</v>
      </c>
      <c r="E203" s="11">
        <v>3</v>
      </c>
      <c r="F203" s="4">
        <v>0</v>
      </c>
      <c r="G203" s="11">
        <f>E203*2+F203*2.5</f>
        <v>6</v>
      </c>
      <c r="H203" s="11">
        <v>10</v>
      </c>
      <c r="I203" s="4">
        <v>0</v>
      </c>
      <c r="J203" s="11">
        <f>H203*2+I203*2.5</f>
        <v>20</v>
      </c>
      <c r="K203" s="15">
        <f>IF(G203&gt;J203,G203,J203)</f>
        <v>20</v>
      </c>
      <c r="L203" s="11"/>
      <c r="M203" s="11">
        <f>L203*2.5</f>
        <v>0</v>
      </c>
      <c r="N203" s="11">
        <v>9.5</v>
      </c>
      <c r="O203" s="11">
        <f>N203*2.5</f>
        <v>23.75</v>
      </c>
      <c r="P203" s="15">
        <f>IF(M203&gt;O203,M203,O203)</f>
        <v>23.75</v>
      </c>
      <c r="Q203" s="15">
        <v>8</v>
      </c>
      <c r="R203" s="11"/>
      <c r="S203" s="11"/>
      <c r="T203" s="11">
        <f>K203+P203</f>
        <v>43.75</v>
      </c>
      <c r="U203" s="15">
        <f>K203+P203+Q203+R203+S203</f>
        <v>51.75</v>
      </c>
      <c r="V203" s="20"/>
    </row>
    <row r="204" spans="1:22" ht="15">
      <c r="A204" s="4">
        <v>203</v>
      </c>
      <c r="B204" s="5" t="s">
        <v>269</v>
      </c>
      <c r="C204" s="9" t="s">
        <v>515</v>
      </c>
      <c r="D204" s="4" t="s">
        <v>1</v>
      </c>
      <c r="E204" s="11">
        <v>2.5</v>
      </c>
      <c r="F204" s="4">
        <v>0</v>
      </c>
      <c r="G204" s="11">
        <f>E204*2+F204*2.5</f>
        <v>5</v>
      </c>
      <c r="H204" s="11">
        <v>9</v>
      </c>
      <c r="I204" s="4">
        <v>0.5</v>
      </c>
      <c r="J204" s="11">
        <f>H204*2+I204*2.5</f>
        <v>19.25</v>
      </c>
      <c r="K204" s="15">
        <f>IF(G204&gt;J204,G204,J204)</f>
        <v>19.25</v>
      </c>
      <c r="L204" s="11"/>
      <c r="M204" s="11">
        <f>L204*2.5</f>
        <v>0</v>
      </c>
      <c r="N204" s="11">
        <v>8.5</v>
      </c>
      <c r="O204" s="11">
        <f>N204*2.5</f>
        <v>21.25</v>
      </c>
      <c r="P204" s="15">
        <f>IF(M204&gt;O204,M204,O204)</f>
        <v>21.25</v>
      </c>
      <c r="Q204" s="15">
        <v>10</v>
      </c>
      <c r="R204" s="11"/>
      <c r="S204" s="11"/>
      <c r="T204" s="11">
        <f>K204+P204</f>
        <v>40.5</v>
      </c>
      <c r="U204" s="15">
        <f>K204+P204+Q204+R204+S204</f>
        <v>50.5</v>
      </c>
      <c r="V204" s="20"/>
    </row>
    <row r="205" spans="1:22" ht="15">
      <c r="A205" s="4">
        <v>204</v>
      </c>
      <c r="B205" s="5" t="s">
        <v>270</v>
      </c>
      <c r="C205" s="9" t="s">
        <v>271</v>
      </c>
      <c r="D205" s="4" t="s">
        <v>1</v>
      </c>
      <c r="E205" s="11">
        <v>6</v>
      </c>
      <c r="F205" s="4">
        <v>1</v>
      </c>
      <c r="G205" s="11">
        <f>E205*2+F205*2.5</f>
        <v>14.5</v>
      </c>
      <c r="H205" s="11">
        <v>7.5</v>
      </c>
      <c r="I205" s="4">
        <v>1</v>
      </c>
      <c r="J205" s="11">
        <f>H205*2+I205*2.5</f>
        <v>17.5</v>
      </c>
      <c r="K205" s="15">
        <f>IF(G205&gt;J205,G205,J205)</f>
        <v>17.5</v>
      </c>
      <c r="L205" s="11"/>
      <c r="M205" s="11">
        <f>L205*2.5</f>
        <v>0</v>
      </c>
      <c r="N205" s="11">
        <v>5</v>
      </c>
      <c r="O205" s="11">
        <f>N205*2.5</f>
        <v>12.5</v>
      </c>
      <c r="P205" s="15">
        <f>IF(M205&gt;O205,M205,O205)</f>
        <v>12.5</v>
      </c>
      <c r="Q205" s="15">
        <v>10</v>
      </c>
      <c r="R205" s="11"/>
      <c r="S205" s="11"/>
      <c r="T205" s="11">
        <f>K205+P205</f>
        <v>30</v>
      </c>
      <c r="U205" s="15">
        <f>K205+P205+Q205+R205+S205</f>
        <v>40</v>
      </c>
      <c r="V205" s="11"/>
    </row>
    <row r="206" spans="1:22" ht="15">
      <c r="A206" s="4">
        <v>205</v>
      </c>
      <c r="B206" s="5" t="s">
        <v>272</v>
      </c>
      <c r="C206" s="9" t="s">
        <v>516</v>
      </c>
      <c r="D206" s="4" t="s">
        <v>1</v>
      </c>
      <c r="E206" s="11">
        <v>1.5</v>
      </c>
      <c r="F206" s="4">
        <v>0.5</v>
      </c>
      <c r="G206" s="11">
        <f>E206*2+F206*2.5</f>
        <v>4.25</v>
      </c>
      <c r="H206" s="11">
        <v>3.5</v>
      </c>
      <c r="I206" s="4">
        <v>0</v>
      </c>
      <c r="J206" s="11">
        <f>H206*2+I206*2.5</f>
        <v>7</v>
      </c>
      <c r="K206" s="15">
        <f>IF(G206&gt;J206,G206,J206)</f>
        <v>7</v>
      </c>
      <c r="L206" s="11"/>
      <c r="M206" s="11">
        <f>L206*2.5</f>
        <v>0</v>
      </c>
      <c r="N206" s="11">
        <v>0.5</v>
      </c>
      <c r="O206" s="11">
        <f>N206*2.5</f>
        <v>1.25</v>
      </c>
      <c r="P206" s="15">
        <f>IF(M206&gt;O206,M206,O206)</f>
        <v>1.25</v>
      </c>
      <c r="Q206" s="15">
        <v>5</v>
      </c>
      <c r="R206" s="11"/>
      <c r="S206" s="11"/>
      <c r="T206" s="11">
        <f>K206+P206</f>
        <v>8.25</v>
      </c>
      <c r="U206" s="15">
        <f>K206+P206+Q206+R206+S206</f>
        <v>13.25</v>
      </c>
      <c r="V206" s="4"/>
    </row>
    <row r="207" spans="1:22" ht="15">
      <c r="A207" s="4">
        <v>206</v>
      </c>
      <c r="B207" s="5" t="s">
        <v>273</v>
      </c>
      <c r="C207" s="9" t="s">
        <v>517</v>
      </c>
      <c r="D207" s="4" t="s">
        <v>1</v>
      </c>
      <c r="E207" s="11"/>
      <c r="F207" s="4"/>
      <c r="G207" s="11">
        <f>E207*2+F207*2.5</f>
        <v>0</v>
      </c>
      <c r="H207" s="11"/>
      <c r="I207" s="4"/>
      <c r="J207" s="11">
        <f>H207*2+I207*2.5</f>
        <v>0</v>
      </c>
      <c r="K207" s="15">
        <f>IF(G207&gt;J207,G207,J207)</f>
        <v>0</v>
      </c>
      <c r="L207" s="11"/>
      <c r="M207" s="11">
        <f>L207*2.5</f>
        <v>0</v>
      </c>
      <c r="N207" s="11"/>
      <c r="O207" s="11">
        <f>N207*2.5</f>
        <v>0</v>
      </c>
      <c r="P207" s="15">
        <f>IF(M207&gt;O207,M207,O207)</f>
        <v>0</v>
      </c>
      <c r="Q207" s="15">
        <v>0</v>
      </c>
      <c r="R207" s="11"/>
      <c r="S207" s="11"/>
      <c r="T207" s="11">
        <f>K207+P207</f>
        <v>0</v>
      </c>
      <c r="U207" s="15">
        <f>K207+P207+Q207+R207+S207</f>
        <v>0</v>
      </c>
      <c r="V207" s="4"/>
    </row>
    <row r="208" spans="1:22" ht="15">
      <c r="A208" s="4">
        <v>207</v>
      </c>
      <c r="B208" s="5" t="s">
        <v>274</v>
      </c>
      <c r="C208" s="9" t="s">
        <v>138</v>
      </c>
      <c r="D208" s="4" t="s">
        <v>1</v>
      </c>
      <c r="E208" s="11">
        <v>9.5</v>
      </c>
      <c r="F208" s="4">
        <v>1.5</v>
      </c>
      <c r="G208" s="11">
        <f>E208*2+F208*2.5</f>
        <v>22.75</v>
      </c>
      <c r="H208" s="11"/>
      <c r="I208" s="4"/>
      <c r="J208" s="11">
        <f>H208*2+I208*2.5</f>
        <v>0</v>
      </c>
      <c r="K208" s="15">
        <f>IF(G208&gt;J208,G208,J208)</f>
        <v>22.75</v>
      </c>
      <c r="L208" s="11"/>
      <c r="M208" s="11">
        <f>L208*2.5</f>
        <v>0</v>
      </c>
      <c r="N208" s="11">
        <v>10</v>
      </c>
      <c r="O208" s="11">
        <f>N208*2.5</f>
        <v>25</v>
      </c>
      <c r="P208" s="15">
        <f>IF(M208&gt;O208,M208,O208)</f>
        <v>25</v>
      </c>
      <c r="Q208" s="15">
        <v>10</v>
      </c>
      <c r="R208" s="11"/>
      <c r="S208" s="11"/>
      <c r="T208" s="11">
        <f>K208+P208</f>
        <v>47.75</v>
      </c>
      <c r="U208" s="15">
        <f>K208+P208+Q208+R208+S208</f>
        <v>57.75</v>
      </c>
      <c r="V208" s="20"/>
    </row>
    <row r="209" spans="1:22" ht="15">
      <c r="A209" s="4">
        <v>208</v>
      </c>
      <c r="B209" s="5" t="s">
        <v>275</v>
      </c>
      <c r="C209" s="9" t="s">
        <v>600</v>
      </c>
      <c r="D209" s="4" t="s">
        <v>1</v>
      </c>
      <c r="E209" s="11"/>
      <c r="F209" s="4"/>
      <c r="G209" s="11">
        <f>E209*2+F209*2.5</f>
        <v>0</v>
      </c>
      <c r="H209" s="11"/>
      <c r="I209" s="4"/>
      <c r="J209" s="11">
        <f>H209*2+I209*2.5</f>
        <v>0</v>
      </c>
      <c r="K209" s="15">
        <f>IF(G209&gt;J209,G209,J209)</f>
        <v>0</v>
      </c>
      <c r="L209" s="11"/>
      <c r="M209" s="11">
        <f>L209*2.5</f>
        <v>0</v>
      </c>
      <c r="N209" s="11"/>
      <c r="O209" s="11">
        <f>N209*2.5</f>
        <v>0</v>
      </c>
      <c r="P209" s="15">
        <f>IF(M209&gt;O209,M209,O209)</f>
        <v>0</v>
      </c>
      <c r="Q209" s="15">
        <v>0</v>
      </c>
      <c r="R209" s="11"/>
      <c r="S209" s="11"/>
      <c r="T209" s="11">
        <f>K209+P209</f>
        <v>0</v>
      </c>
      <c r="U209" s="15">
        <f>K209+P209+Q209+R209+S209</f>
        <v>0</v>
      </c>
      <c r="V209" s="11"/>
    </row>
    <row r="210" spans="1:22" ht="15">
      <c r="A210" s="4">
        <v>209</v>
      </c>
      <c r="B210" s="5" t="s">
        <v>276</v>
      </c>
      <c r="C210" s="9" t="s">
        <v>518</v>
      </c>
      <c r="D210" s="4" t="s">
        <v>1</v>
      </c>
      <c r="E210" s="11">
        <v>9.5</v>
      </c>
      <c r="F210" s="4">
        <v>1.5</v>
      </c>
      <c r="G210" s="11">
        <f>E210*2+F210*2.5</f>
        <v>22.75</v>
      </c>
      <c r="H210" s="11"/>
      <c r="I210" s="4"/>
      <c r="J210" s="11">
        <f>H210*2+I210*2.5</f>
        <v>0</v>
      </c>
      <c r="K210" s="15">
        <f>IF(G210&gt;J210,G210,J210)</f>
        <v>22.75</v>
      </c>
      <c r="L210" s="11">
        <v>9.5</v>
      </c>
      <c r="M210" s="11">
        <f>L210*2.5</f>
        <v>23.75</v>
      </c>
      <c r="N210" s="11"/>
      <c r="O210" s="11">
        <f>N210*2.5</f>
        <v>0</v>
      </c>
      <c r="P210" s="15">
        <f>IF(M210&gt;O210,M210,O210)</f>
        <v>23.75</v>
      </c>
      <c r="Q210" s="15">
        <v>10</v>
      </c>
      <c r="R210" s="11">
        <v>40</v>
      </c>
      <c r="S210" s="11"/>
      <c r="T210" s="11">
        <f>K210+P210</f>
        <v>46.5</v>
      </c>
      <c r="U210" s="15">
        <f>K210+P210+Q210+R210+S210</f>
        <v>96.5</v>
      </c>
      <c r="V210" s="20"/>
    </row>
    <row r="211" spans="1:22" ht="15">
      <c r="A211" s="4">
        <v>210</v>
      </c>
      <c r="B211" s="5" t="s">
        <v>277</v>
      </c>
      <c r="C211" s="9" t="s">
        <v>519</v>
      </c>
      <c r="D211" s="4" t="s">
        <v>1</v>
      </c>
      <c r="E211" s="11"/>
      <c r="F211" s="4"/>
      <c r="G211" s="11">
        <f>E211*2+F211*2.5</f>
        <v>0</v>
      </c>
      <c r="H211" s="11">
        <v>9.5</v>
      </c>
      <c r="I211" s="4">
        <v>1</v>
      </c>
      <c r="J211" s="11">
        <f>H211*2+I211*2.5</f>
        <v>21.5</v>
      </c>
      <c r="K211" s="15">
        <f>IF(G211&gt;J211,G211,J211)</f>
        <v>21.5</v>
      </c>
      <c r="L211" s="11">
        <v>6.5</v>
      </c>
      <c r="M211" s="11">
        <f>L211*2.5</f>
        <v>16.25</v>
      </c>
      <c r="N211" s="11">
        <v>9.5</v>
      </c>
      <c r="O211" s="11">
        <f>N211*2.5</f>
        <v>23.75</v>
      </c>
      <c r="P211" s="15">
        <f>IF(M211&gt;O211,M211,O211)</f>
        <v>23.75</v>
      </c>
      <c r="Q211" s="15">
        <v>10</v>
      </c>
      <c r="R211" s="11"/>
      <c r="S211" s="11"/>
      <c r="T211" s="11">
        <f>K211+P211</f>
        <v>45.25</v>
      </c>
      <c r="U211" s="15">
        <f>K211+P211+Q211+R211+S211</f>
        <v>55.25</v>
      </c>
      <c r="V211" s="20"/>
    </row>
    <row r="212" spans="1:22" ht="15">
      <c r="A212" s="4">
        <v>211</v>
      </c>
      <c r="B212" s="5" t="s">
        <v>278</v>
      </c>
      <c r="C212" s="9" t="s">
        <v>520</v>
      </c>
      <c r="D212" s="4" t="s">
        <v>1</v>
      </c>
      <c r="E212" s="11">
        <v>6</v>
      </c>
      <c r="F212" s="4">
        <v>0.5</v>
      </c>
      <c r="G212" s="11">
        <f>E212*2+F212*2.5</f>
        <v>13.25</v>
      </c>
      <c r="H212" s="11">
        <v>9</v>
      </c>
      <c r="I212" s="4">
        <v>1.5</v>
      </c>
      <c r="J212" s="11">
        <f>H212*2+I212*2.5</f>
        <v>21.75</v>
      </c>
      <c r="K212" s="15">
        <f>IF(G212&gt;J212,G212,J212)</f>
        <v>21.75</v>
      </c>
      <c r="L212" s="11"/>
      <c r="M212" s="11">
        <f>L212*2.5</f>
        <v>0</v>
      </c>
      <c r="N212" s="11">
        <v>5.5</v>
      </c>
      <c r="O212" s="11">
        <f>N212*2.5</f>
        <v>13.75</v>
      </c>
      <c r="P212" s="15">
        <f>IF(M212&gt;O212,M212,O212)</f>
        <v>13.75</v>
      </c>
      <c r="Q212" s="15">
        <v>7</v>
      </c>
      <c r="R212" s="11"/>
      <c r="S212" s="11"/>
      <c r="T212" s="11">
        <f>K212+P212</f>
        <v>35.5</v>
      </c>
      <c r="U212" s="15">
        <f>K212+P212+Q212+R212+S212</f>
        <v>42.5</v>
      </c>
      <c r="V212" s="11"/>
    </row>
    <row r="213" spans="1:22" ht="15">
      <c r="A213" s="4">
        <v>212</v>
      </c>
      <c r="B213" s="5" t="s">
        <v>279</v>
      </c>
      <c r="C213" s="9" t="s">
        <v>521</v>
      </c>
      <c r="D213" s="4" t="s">
        <v>1</v>
      </c>
      <c r="E213" s="11"/>
      <c r="F213" s="4"/>
      <c r="G213" s="11">
        <f>E213*2+F213*2.5</f>
        <v>0</v>
      </c>
      <c r="H213" s="11"/>
      <c r="I213" s="4"/>
      <c r="J213" s="11">
        <f>H213*2+I213*2.5</f>
        <v>0</v>
      </c>
      <c r="K213" s="15">
        <f>IF(G213&gt;J213,G213,J213)</f>
        <v>0</v>
      </c>
      <c r="L213" s="11"/>
      <c r="M213" s="11">
        <f>L213*2.5</f>
        <v>0</v>
      </c>
      <c r="N213" s="11"/>
      <c r="O213" s="11">
        <f>N213*2.5</f>
        <v>0</v>
      </c>
      <c r="P213" s="15">
        <f>IF(M213&gt;O213,M213,O213)</f>
        <v>0</v>
      </c>
      <c r="Q213" s="15">
        <v>0</v>
      </c>
      <c r="R213" s="11"/>
      <c r="S213" s="11"/>
      <c r="T213" s="11">
        <f>K213+P213</f>
        <v>0</v>
      </c>
      <c r="U213" s="15">
        <f>K213+P213+Q213+R213+S213</f>
        <v>0</v>
      </c>
      <c r="V213" s="4"/>
    </row>
    <row r="214" spans="1:22" ht="15">
      <c r="A214" s="4">
        <v>213</v>
      </c>
      <c r="B214" s="5" t="s">
        <v>280</v>
      </c>
      <c r="C214" s="9" t="s">
        <v>615</v>
      </c>
      <c r="D214" s="4" t="s">
        <v>1</v>
      </c>
      <c r="E214" s="11"/>
      <c r="F214" s="4"/>
      <c r="G214" s="11">
        <f>E214*2+F214*2.5</f>
        <v>0</v>
      </c>
      <c r="H214" s="11">
        <v>4</v>
      </c>
      <c r="I214" s="4">
        <v>0</v>
      </c>
      <c r="J214" s="11">
        <f>H214*2+I214*2.5</f>
        <v>8</v>
      </c>
      <c r="K214" s="15">
        <f>IF(G214&gt;J214,G214,J214)</f>
        <v>8</v>
      </c>
      <c r="L214" s="11"/>
      <c r="M214" s="11">
        <f>L214*2.5</f>
        <v>0</v>
      </c>
      <c r="N214" s="11">
        <v>1</v>
      </c>
      <c r="O214" s="11">
        <f>N214*2.5</f>
        <v>2.5</v>
      </c>
      <c r="P214" s="15">
        <f>IF(M214&gt;O214,M214,O214)</f>
        <v>2.5</v>
      </c>
      <c r="Q214" s="15">
        <v>5</v>
      </c>
      <c r="R214" s="11"/>
      <c r="S214" s="11"/>
      <c r="T214" s="11">
        <f>K214+P214</f>
        <v>10.5</v>
      </c>
      <c r="U214" s="15">
        <f>K214+P214+Q214+R214+S214</f>
        <v>15.5</v>
      </c>
      <c r="V214" s="4"/>
    </row>
    <row r="215" spans="1:22" ht="15">
      <c r="A215" s="4">
        <v>214</v>
      </c>
      <c r="B215" s="5" t="s">
        <v>281</v>
      </c>
      <c r="C215" s="9" t="s">
        <v>601</v>
      </c>
      <c r="D215" s="4" t="s">
        <v>1</v>
      </c>
      <c r="E215" s="11"/>
      <c r="F215" s="4"/>
      <c r="G215" s="11">
        <f>E215*2+F215*2.5</f>
        <v>0</v>
      </c>
      <c r="H215" s="11"/>
      <c r="I215" s="4"/>
      <c r="J215" s="11">
        <f>H215*2+I215*2.5</f>
        <v>0</v>
      </c>
      <c r="K215" s="15">
        <f>IF(G215&gt;J215,G215,J215)</f>
        <v>0</v>
      </c>
      <c r="L215" s="11"/>
      <c r="M215" s="11">
        <f>L215*2.5</f>
        <v>0</v>
      </c>
      <c r="N215" s="11"/>
      <c r="O215" s="11">
        <f>N215*2.5</f>
        <v>0</v>
      </c>
      <c r="P215" s="15">
        <f>IF(M215&gt;O215,M215,O215)</f>
        <v>0</v>
      </c>
      <c r="Q215" s="15">
        <v>0</v>
      </c>
      <c r="R215" s="11"/>
      <c r="S215" s="11"/>
      <c r="T215" s="11">
        <f>K215+P215</f>
        <v>0</v>
      </c>
      <c r="U215" s="15">
        <f>K215+P215+Q215+R215+S215</f>
        <v>0</v>
      </c>
      <c r="V215" s="4"/>
    </row>
    <row r="216" spans="1:22" ht="15">
      <c r="A216" s="4">
        <v>215</v>
      </c>
      <c r="B216" s="5" t="s">
        <v>282</v>
      </c>
      <c r="C216" s="9" t="s">
        <v>522</v>
      </c>
      <c r="D216" s="4" t="s">
        <v>1</v>
      </c>
      <c r="E216" s="11">
        <v>1.5</v>
      </c>
      <c r="F216" s="4">
        <v>0</v>
      </c>
      <c r="G216" s="11">
        <f>E216*2+F216*2.5</f>
        <v>3</v>
      </c>
      <c r="H216" s="11">
        <v>6.5</v>
      </c>
      <c r="I216" s="4">
        <v>0.5</v>
      </c>
      <c r="J216" s="11">
        <f>H216*2+I216*2.5</f>
        <v>14.25</v>
      </c>
      <c r="K216" s="15">
        <f>IF(G216&gt;J216,G216,J216)</f>
        <v>14.25</v>
      </c>
      <c r="L216" s="11"/>
      <c r="M216" s="11">
        <f>L216*2.5</f>
        <v>0</v>
      </c>
      <c r="N216" s="11">
        <v>2.5</v>
      </c>
      <c r="O216" s="11">
        <f>N216*2.5</f>
        <v>6.25</v>
      </c>
      <c r="P216" s="15">
        <f>IF(M216&gt;O216,M216,O216)</f>
        <v>6.25</v>
      </c>
      <c r="Q216" s="15">
        <v>5</v>
      </c>
      <c r="R216" s="11"/>
      <c r="S216" s="11"/>
      <c r="T216" s="11">
        <f>K216+P216</f>
        <v>20.5</v>
      </c>
      <c r="U216" s="15">
        <f>K216+P216+Q216+R216+S216</f>
        <v>25.5</v>
      </c>
      <c r="V216" s="4"/>
    </row>
    <row r="217" spans="1:22" ht="15">
      <c r="A217" s="4">
        <v>216</v>
      </c>
      <c r="B217" s="5" t="s">
        <v>283</v>
      </c>
      <c r="C217" s="9" t="s">
        <v>523</v>
      </c>
      <c r="D217" s="4" t="s">
        <v>1</v>
      </c>
      <c r="E217" s="11">
        <v>2</v>
      </c>
      <c r="F217" s="4">
        <v>0.5</v>
      </c>
      <c r="G217" s="11">
        <f>E217*2+F217*2.5</f>
        <v>5.25</v>
      </c>
      <c r="H217" s="11">
        <v>9</v>
      </c>
      <c r="I217" s="4">
        <v>2</v>
      </c>
      <c r="J217" s="11">
        <f>H217*2+I217*2.5</f>
        <v>23</v>
      </c>
      <c r="K217" s="15">
        <f>IF(G217&gt;J217,G217,J217)</f>
        <v>23</v>
      </c>
      <c r="L217" s="11"/>
      <c r="M217" s="11">
        <f>L217*2.5</f>
        <v>0</v>
      </c>
      <c r="N217" s="11">
        <v>9.5</v>
      </c>
      <c r="O217" s="11">
        <f>N217*2.5</f>
        <v>23.75</v>
      </c>
      <c r="P217" s="15">
        <f>IF(M217&gt;O217,M217,O217)</f>
        <v>23.75</v>
      </c>
      <c r="Q217" s="15">
        <v>8</v>
      </c>
      <c r="R217" s="11"/>
      <c r="S217" s="11"/>
      <c r="T217" s="11">
        <f>K217+P217</f>
        <v>46.75</v>
      </c>
      <c r="U217" s="15">
        <f>K217+P217+Q217+R217+S217</f>
        <v>54.75</v>
      </c>
      <c r="V217" s="20"/>
    </row>
    <row r="218" spans="1:22" ht="15">
      <c r="A218" s="4">
        <v>217</v>
      </c>
      <c r="B218" s="5" t="s">
        <v>284</v>
      </c>
      <c r="C218" s="9" t="s">
        <v>524</v>
      </c>
      <c r="D218" s="4" t="s">
        <v>1</v>
      </c>
      <c r="E218" s="11">
        <v>0.5</v>
      </c>
      <c r="F218" s="4">
        <v>0</v>
      </c>
      <c r="G218" s="11">
        <f>E218*2+F218*2.5</f>
        <v>1</v>
      </c>
      <c r="H218" s="11">
        <v>9.5</v>
      </c>
      <c r="I218" s="4">
        <v>2</v>
      </c>
      <c r="J218" s="11">
        <f>H218*2+I218*2.5</f>
        <v>24</v>
      </c>
      <c r="K218" s="15">
        <f>IF(G218&gt;J218,G218,J218)</f>
        <v>24</v>
      </c>
      <c r="L218" s="11"/>
      <c r="M218" s="11">
        <f>L218*2.5</f>
        <v>0</v>
      </c>
      <c r="N218" s="11">
        <v>7</v>
      </c>
      <c r="O218" s="11">
        <f>N218*2.5</f>
        <v>17.5</v>
      </c>
      <c r="P218" s="15">
        <f>IF(M218&gt;O218,M218,O218)</f>
        <v>17.5</v>
      </c>
      <c r="Q218" s="15">
        <v>9</v>
      </c>
      <c r="R218" s="11"/>
      <c r="S218" s="11"/>
      <c r="T218" s="11">
        <f>K218+P218</f>
        <v>41.5</v>
      </c>
      <c r="U218" s="15">
        <f>K218+P218+Q218+R218+S218</f>
        <v>50.5</v>
      </c>
      <c r="V218" s="20"/>
    </row>
    <row r="219" spans="1:22" ht="15">
      <c r="A219" s="4">
        <v>218</v>
      </c>
      <c r="B219" s="5" t="s">
        <v>285</v>
      </c>
      <c r="C219" s="9" t="s">
        <v>525</v>
      </c>
      <c r="D219" s="4" t="s">
        <v>1</v>
      </c>
      <c r="E219" s="11"/>
      <c r="F219" s="4"/>
      <c r="G219" s="11">
        <f>E219*2+F219*2.5</f>
        <v>0</v>
      </c>
      <c r="H219" s="11"/>
      <c r="I219" s="4"/>
      <c r="J219" s="11">
        <f>H219*2+I219*2.5</f>
        <v>0</v>
      </c>
      <c r="K219" s="15">
        <f>IF(G219&gt;J219,G219,J219)</f>
        <v>0</v>
      </c>
      <c r="L219" s="11"/>
      <c r="M219" s="11">
        <f>L219*2.5</f>
        <v>0</v>
      </c>
      <c r="N219" s="11"/>
      <c r="O219" s="11">
        <f>N219*2.5</f>
        <v>0</v>
      </c>
      <c r="P219" s="15">
        <f>IF(M219&gt;O219,M219,O219)</f>
        <v>0</v>
      </c>
      <c r="Q219" s="15">
        <v>0</v>
      </c>
      <c r="R219" s="11"/>
      <c r="S219" s="11"/>
      <c r="T219" s="11">
        <f>K219+P219</f>
        <v>0</v>
      </c>
      <c r="U219" s="15">
        <f>K219+P219+Q219+R219+S219</f>
        <v>0</v>
      </c>
      <c r="V219" s="11"/>
    </row>
    <row r="220" spans="1:22" ht="15">
      <c r="A220" s="4">
        <v>219</v>
      </c>
      <c r="B220" s="5" t="s">
        <v>286</v>
      </c>
      <c r="C220" s="9" t="s">
        <v>141</v>
      </c>
      <c r="D220" s="4" t="s">
        <v>1</v>
      </c>
      <c r="E220" s="11">
        <v>9.5</v>
      </c>
      <c r="F220" s="4">
        <v>2</v>
      </c>
      <c r="G220" s="11">
        <f>E220*2+F220*2.5</f>
        <v>24</v>
      </c>
      <c r="H220" s="11"/>
      <c r="I220" s="4"/>
      <c r="J220" s="11">
        <f>H220*2+I220*2.5</f>
        <v>0</v>
      </c>
      <c r="K220" s="15">
        <f>IF(G220&gt;J220,G220,J220)</f>
        <v>24</v>
      </c>
      <c r="L220" s="11">
        <v>7.5</v>
      </c>
      <c r="M220" s="11">
        <f>L220*2.5</f>
        <v>18.75</v>
      </c>
      <c r="N220" s="11">
        <v>10</v>
      </c>
      <c r="O220" s="11">
        <f>N220*2.5</f>
        <v>25</v>
      </c>
      <c r="P220" s="15">
        <f>IF(M220&gt;O220,M220,O220)</f>
        <v>25</v>
      </c>
      <c r="Q220" s="15">
        <v>10</v>
      </c>
      <c r="R220" s="11">
        <v>40</v>
      </c>
      <c r="S220" s="11"/>
      <c r="T220" s="11">
        <f>K220+P220</f>
        <v>49</v>
      </c>
      <c r="U220" s="15">
        <f>K220+P220+Q220+R220+S220</f>
        <v>99</v>
      </c>
      <c r="V220" s="20"/>
    </row>
    <row r="221" spans="1:22" ht="15">
      <c r="A221" s="4">
        <v>220</v>
      </c>
      <c r="B221" s="5" t="s">
        <v>287</v>
      </c>
      <c r="C221" s="9" t="s">
        <v>526</v>
      </c>
      <c r="D221" s="4" t="s">
        <v>1</v>
      </c>
      <c r="E221" s="11"/>
      <c r="F221" s="4"/>
      <c r="G221" s="11">
        <f>E221*2+F221*2.5</f>
        <v>0</v>
      </c>
      <c r="H221" s="11">
        <v>10</v>
      </c>
      <c r="I221" s="4">
        <v>2</v>
      </c>
      <c r="J221" s="11">
        <f>H221*2+I221*2.5</f>
        <v>25</v>
      </c>
      <c r="K221" s="15">
        <f>IF(G221&gt;J221,G221,J221)</f>
        <v>25</v>
      </c>
      <c r="L221" s="11"/>
      <c r="M221" s="11">
        <f>L221*2.5</f>
        <v>0</v>
      </c>
      <c r="N221" s="11">
        <v>9.5</v>
      </c>
      <c r="O221" s="11">
        <f>N221*2.5</f>
        <v>23.75</v>
      </c>
      <c r="P221" s="15">
        <f>IF(M221&gt;O221,M221,O221)</f>
        <v>23.75</v>
      </c>
      <c r="Q221" s="15">
        <v>10</v>
      </c>
      <c r="R221" s="11"/>
      <c r="S221" s="11"/>
      <c r="T221" s="11">
        <f>K221+P221</f>
        <v>48.75</v>
      </c>
      <c r="U221" s="15">
        <f>K221+P221+Q221+R221+S221</f>
        <v>58.75</v>
      </c>
      <c r="V221" s="20"/>
    </row>
    <row r="222" spans="1:22" ht="15">
      <c r="A222" s="4">
        <v>221</v>
      </c>
      <c r="B222" s="5" t="s">
        <v>288</v>
      </c>
      <c r="C222" s="9" t="s">
        <v>627</v>
      </c>
      <c r="D222" s="4" t="s">
        <v>1</v>
      </c>
      <c r="E222" s="11"/>
      <c r="F222" s="4"/>
      <c r="G222" s="11">
        <f>E222*2+F222*2.5</f>
        <v>0</v>
      </c>
      <c r="H222" s="11"/>
      <c r="I222" s="4"/>
      <c r="J222" s="11">
        <f>H222*2+I222*2.5</f>
        <v>0</v>
      </c>
      <c r="K222" s="15">
        <f>IF(G222&gt;J222,G222,J222)</f>
        <v>0</v>
      </c>
      <c r="L222" s="11"/>
      <c r="M222" s="11">
        <f>L222*2.5</f>
        <v>0</v>
      </c>
      <c r="N222" s="11"/>
      <c r="O222" s="11">
        <f>N222*2.5</f>
        <v>0</v>
      </c>
      <c r="P222" s="15">
        <f>IF(M222&gt;O222,M222,O222)</f>
        <v>0</v>
      </c>
      <c r="Q222" s="15">
        <v>0</v>
      </c>
      <c r="R222" s="11"/>
      <c r="S222" s="11"/>
      <c r="T222" s="11">
        <f>K222+P222</f>
        <v>0</v>
      </c>
      <c r="U222" s="15">
        <f>K222+P222+Q222+R222+S222</f>
        <v>0</v>
      </c>
      <c r="V222" s="11"/>
    </row>
    <row r="223" spans="1:22" ht="15">
      <c r="A223" s="4">
        <v>222</v>
      </c>
      <c r="B223" s="5" t="s">
        <v>289</v>
      </c>
      <c r="C223" s="9" t="s">
        <v>527</v>
      </c>
      <c r="D223" s="4" t="s">
        <v>1</v>
      </c>
      <c r="E223" s="11"/>
      <c r="F223" s="4"/>
      <c r="G223" s="11">
        <f>E223*2+F223*2.5</f>
        <v>0</v>
      </c>
      <c r="H223" s="11">
        <v>8.5</v>
      </c>
      <c r="I223" s="4">
        <v>1</v>
      </c>
      <c r="J223" s="11">
        <f>H223*2+I223*2.5</f>
        <v>19.5</v>
      </c>
      <c r="K223" s="15">
        <f>IF(G223&gt;J223,G223,J223)</f>
        <v>19.5</v>
      </c>
      <c r="L223" s="11"/>
      <c r="M223" s="11">
        <f>L223*2.5</f>
        <v>0</v>
      </c>
      <c r="N223" s="11">
        <v>9</v>
      </c>
      <c r="O223" s="11">
        <f>N223*2.5</f>
        <v>22.5</v>
      </c>
      <c r="P223" s="15">
        <f>IF(M223&gt;O223,M223,O223)</f>
        <v>22.5</v>
      </c>
      <c r="Q223" s="15">
        <v>9</v>
      </c>
      <c r="R223" s="11"/>
      <c r="S223" s="11"/>
      <c r="T223" s="11">
        <f>K223+P223</f>
        <v>42</v>
      </c>
      <c r="U223" s="15">
        <f>K223+P223+Q223+R223+S223</f>
        <v>51</v>
      </c>
      <c r="V223" s="20"/>
    </row>
    <row r="224" spans="1:22" ht="15">
      <c r="A224" s="4">
        <v>223</v>
      </c>
      <c r="B224" s="5" t="s">
        <v>290</v>
      </c>
      <c r="C224" s="9" t="s">
        <v>528</v>
      </c>
      <c r="D224" s="4" t="s">
        <v>1</v>
      </c>
      <c r="E224" s="11">
        <v>4.5</v>
      </c>
      <c r="F224" s="4">
        <v>1.5</v>
      </c>
      <c r="G224" s="11">
        <f>E224*2+F224*2.5</f>
        <v>12.75</v>
      </c>
      <c r="H224" s="11"/>
      <c r="I224" s="4"/>
      <c r="J224" s="11">
        <f>H224*2+I224*2.5</f>
        <v>0</v>
      </c>
      <c r="K224" s="15">
        <f>IF(G224&gt;J224,G224,J224)</f>
        <v>12.75</v>
      </c>
      <c r="L224" s="11">
        <v>0.5</v>
      </c>
      <c r="M224" s="11">
        <f>L224*2.5</f>
        <v>1.25</v>
      </c>
      <c r="N224" s="11"/>
      <c r="O224" s="11">
        <f>N224*2.5</f>
        <v>0</v>
      </c>
      <c r="P224" s="15">
        <f>IF(M224&gt;O224,M224,O224)</f>
        <v>1.25</v>
      </c>
      <c r="Q224" s="15">
        <v>5</v>
      </c>
      <c r="R224" s="11"/>
      <c r="S224" s="11"/>
      <c r="T224" s="11">
        <f>K224+P224</f>
        <v>14</v>
      </c>
      <c r="U224" s="15">
        <f>K224+P224+Q224+R224+S224</f>
        <v>19</v>
      </c>
      <c r="V224" s="11"/>
    </row>
    <row r="225" spans="1:22" ht="15">
      <c r="A225" s="4">
        <v>224</v>
      </c>
      <c r="B225" s="5" t="s">
        <v>291</v>
      </c>
      <c r="C225" s="9" t="s">
        <v>529</v>
      </c>
      <c r="D225" s="4" t="s">
        <v>1</v>
      </c>
      <c r="E225" s="11"/>
      <c r="F225" s="4"/>
      <c r="G225" s="11">
        <f>E225*2+F225*2.5</f>
        <v>0</v>
      </c>
      <c r="H225" s="11">
        <v>5.5</v>
      </c>
      <c r="I225" s="4">
        <v>0</v>
      </c>
      <c r="J225" s="11">
        <f>H225*2+I225*2.5</f>
        <v>11</v>
      </c>
      <c r="K225" s="15">
        <f>IF(G225&gt;J225,G225,J225)</f>
        <v>11</v>
      </c>
      <c r="L225" s="11"/>
      <c r="M225" s="11">
        <f>L225*2.5</f>
        <v>0</v>
      </c>
      <c r="N225" s="11">
        <v>2.5</v>
      </c>
      <c r="O225" s="11">
        <f>N225*2.5</f>
        <v>6.25</v>
      </c>
      <c r="P225" s="15">
        <f>IF(M225&gt;O225,M225,O225)</f>
        <v>6.25</v>
      </c>
      <c r="Q225" s="15">
        <v>5</v>
      </c>
      <c r="R225" s="11"/>
      <c r="S225" s="11"/>
      <c r="T225" s="11">
        <f>K225+P225</f>
        <v>17.25</v>
      </c>
      <c r="U225" s="15">
        <f>K225+P225+Q225+R225+S225</f>
        <v>22.25</v>
      </c>
      <c r="V225" s="4"/>
    </row>
    <row r="226" spans="1:22" ht="15">
      <c r="A226" s="4">
        <v>225</v>
      </c>
      <c r="B226" s="5" t="s">
        <v>292</v>
      </c>
      <c r="C226" s="9" t="s">
        <v>602</v>
      </c>
      <c r="D226" s="4" t="s">
        <v>1</v>
      </c>
      <c r="E226" s="11">
        <v>10</v>
      </c>
      <c r="F226" s="4">
        <v>1</v>
      </c>
      <c r="G226" s="11">
        <f>E226*2+F226*2.5</f>
        <v>22.5</v>
      </c>
      <c r="H226" s="11"/>
      <c r="I226" s="4"/>
      <c r="J226" s="11">
        <f>H226*2+I226*2.5</f>
        <v>0</v>
      </c>
      <c r="K226" s="15">
        <f>IF(G226&gt;J226,G226,J226)</f>
        <v>22.5</v>
      </c>
      <c r="L226" s="11"/>
      <c r="M226" s="11">
        <f>L226*2.5</f>
        <v>0</v>
      </c>
      <c r="N226" s="11">
        <v>8</v>
      </c>
      <c r="O226" s="11">
        <f>N226*2.5</f>
        <v>20</v>
      </c>
      <c r="P226" s="15">
        <f>IF(M226&gt;O226,M226,O226)</f>
        <v>20</v>
      </c>
      <c r="Q226" s="15">
        <v>9</v>
      </c>
      <c r="R226" s="11"/>
      <c r="S226" s="11"/>
      <c r="T226" s="11">
        <f>K226+P226</f>
        <v>42.5</v>
      </c>
      <c r="U226" s="15">
        <f>K226+P226+Q226+R226+S226</f>
        <v>51.5</v>
      </c>
      <c r="V226" s="20"/>
    </row>
    <row r="227" spans="1:22" ht="15">
      <c r="A227" s="4">
        <v>226</v>
      </c>
      <c r="B227" s="5" t="s">
        <v>293</v>
      </c>
      <c r="C227" s="9" t="s">
        <v>530</v>
      </c>
      <c r="D227" s="4" t="s">
        <v>1</v>
      </c>
      <c r="E227" s="11"/>
      <c r="F227" s="4"/>
      <c r="G227" s="11">
        <f>E227*2+F227*2.5</f>
        <v>0</v>
      </c>
      <c r="H227" s="11">
        <v>8</v>
      </c>
      <c r="I227" s="4">
        <v>1</v>
      </c>
      <c r="J227" s="11">
        <f>H227*2+I227*2.5</f>
        <v>18.5</v>
      </c>
      <c r="K227" s="15">
        <f>IF(G227&gt;J227,G227,J227)</f>
        <v>18.5</v>
      </c>
      <c r="L227" s="11"/>
      <c r="M227" s="11">
        <f>L227*2.5</f>
        <v>0</v>
      </c>
      <c r="N227" s="11">
        <v>2.5</v>
      </c>
      <c r="O227" s="11">
        <f>N227*2.5</f>
        <v>6.25</v>
      </c>
      <c r="P227" s="15">
        <f>IF(M227&gt;O227,M227,O227)</f>
        <v>6.25</v>
      </c>
      <c r="Q227" s="15">
        <v>7</v>
      </c>
      <c r="R227" s="11"/>
      <c r="S227" s="11"/>
      <c r="T227" s="11">
        <f>K227+P227</f>
        <v>24.75</v>
      </c>
      <c r="U227" s="15">
        <f>K227+P227+Q227+R227+S227</f>
        <v>31.75</v>
      </c>
      <c r="V227" s="11"/>
    </row>
    <row r="228" spans="1:22" ht="15">
      <c r="A228" s="4">
        <v>227</v>
      </c>
      <c r="B228" s="5" t="s">
        <v>294</v>
      </c>
      <c r="C228" s="9" t="s">
        <v>531</v>
      </c>
      <c r="D228" s="4" t="s">
        <v>1</v>
      </c>
      <c r="E228" s="11"/>
      <c r="F228" s="4"/>
      <c r="G228" s="11">
        <f>E228*2+F228*2.5</f>
        <v>0</v>
      </c>
      <c r="H228" s="11">
        <v>9</v>
      </c>
      <c r="I228" s="4">
        <v>2</v>
      </c>
      <c r="J228" s="11">
        <f>H228*2+I228*2.5</f>
        <v>23</v>
      </c>
      <c r="K228" s="15">
        <f>IF(G228&gt;J228,G228,J228)</f>
        <v>23</v>
      </c>
      <c r="L228" s="11"/>
      <c r="M228" s="11">
        <f>L228*2.5</f>
        <v>0</v>
      </c>
      <c r="N228" s="11">
        <v>7</v>
      </c>
      <c r="O228" s="11">
        <f>N228*2.5</f>
        <v>17.5</v>
      </c>
      <c r="P228" s="15">
        <f>IF(M228&gt;O228,M228,O228)</f>
        <v>17.5</v>
      </c>
      <c r="Q228" s="15">
        <v>7</v>
      </c>
      <c r="R228" s="11">
        <v>15</v>
      </c>
      <c r="S228" s="11"/>
      <c r="T228" s="11">
        <f>K228+P228</f>
        <v>40.5</v>
      </c>
      <c r="U228" s="15">
        <f>K228+P228+Q228+R228+S228</f>
        <v>62.5</v>
      </c>
      <c r="V228" s="20"/>
    </row>
    <row r="229" spans="1:22" ht="15">
      <c r="A229" s="4">
        <v>228</v>
      </c>
      <c r="B229" s="5" t="s">
        <v>295</v>
      </c>
      <c r="C229" s="9" t="s">
        <v>532</v>
      </c>
      <c r="D229" s="4" t="s">
        <v>1</v>
      </c>
      <c r="E229" s="11"/>
      <c r="F229" s="4"/>
      <c r="G229" s="11">
        <f>E229*2+F229*2.5</f>
        <v>0</v>
      </c>
      <c r="H229" s="11"/>
      <c r="I229" s="4"/>
      <c r="J229" s="11">
        <f>H229*2+I229*2.5</f>
        <v>0</v>
      </c>
      <c r="K229" s="15">
        <f>IF(G229&gt;J229,G229,J229)</f>
        <v>0</v>
      </c>
      <c r="L229" s="11"/>
      <c r="M229" s="11">
        <f>L229*2.5</f>
        <v>0</v>
      </c>
      <c r="N229" s="11"/>
      <c r="O229" s="11">
        <f>N229*2.5</f>
        <v>0</v>
      </c>
      <c r="P229" s="15">
        <f>IF(M229&gt;O229,M229,O229)</f>
        <v>0</v>
      </c>
      <c r="Q229" s="15">
        <v>0</v>
      </c>
      <c r="R229" s="11"/>
      <c r="S229" s="11"/>
      <c r="T229" s="11">
        <f>K229+P229</f>
        <v>0</v>
      </c>
      <c r="U229" s="15">
        <f>K229+P229+Q229+R229+S229</f>
        <v>0</v>
      </c>
      <c r="V229" s="4"/>
    </row>
    <row r="230" spans="1:22" ht="15">
      <c r="A230" s="4">
        <v>229</v>
      </c>
      <c r="B230" s="5" t="s">
        <v>296</v>
      </c>
      <c r="C230" s="9" t="s">
        <v>533</v>
      </c>
      <c r="D230" s="4" t="s">
        <v>1</v>
      </c>
      <c r="E230" s="11">
        <v>9</v>
      </c>
      <c r="F230" s="4">
        <v>2</v>
      </c>
      <c r="G230" s="11">
        <f>E230*2+F230*2.5</f>
        <v>23</v>
      </c>
      <c r="H230" s="11"/>
      <c r="I230" s="4"/>
      <c r="J230" s="11">
        <f>H230*2+I230*2.5</f>
        <v>0</v>
      </c>
      <c r="K230" s="15">
        <f>IF(G230&gt;J230,G230,J230)</f>
        <v>23</v>
      </c>
      <c r="L230" s="11">
        <v>10</v>
      </c>
      <c r="M230" s="11">
        <f>L230*2.5</f>
        <v>25</v>
      </c>
      <c r="N230" s="11"/>
      <c r="O230" s="11">
        <f>N230*2.5</f>
        <v>0</v>
      </c>
      <c r="P230" s="15">
        <f>IF(M230&gt;O230,M230,O230)</f>
        <v>25</v>
      </c>
      <c r="Q230" s="15">
        <v>10</v>
      </c>
      <c r="R230" s="11"/>
      <c r="S230" s="11"/>
      <c r="T230" s="11">
        <f>K230+P230</f>
        <v>48</v>
      </c>
      <c r="U230" s="15">
        <f>K230+P230+Q230+R230+S230</f>
        <v>58</v>
      </c>
      <c r="V230" s="20"/>
    </row>
    <row r="231" spans="1:22" ht="15">
      <c r="A231" s="4">
        <v>230</v>
      </c>
      <c r="B231" s="5" t="s">
        <v>297</v>
      </c>
      <c r="C231" s="9" t="s">
        <v>534</v>
      </c>
      <c r="D231" s="4" t="s">
        <v>1</v>
      </c>
      <c r="E231" s="11"/>
      <c r="F231" s="4"/>
      <c r="G231" s="11">
        <f>E231*2+F231*2.5</f>
        <v>0</v>
      </c>
      <c r="H231" s="11">
        <v>6</v>
      </c>
      <c r="I231" s="4">
        <v>1</v>
      </c>
      <c r="J231" s="11">
        <f>H231*2+I231*2.5</f>
        <v>14.5</v>
      </c>
      <c r="K231" s="15">
        <f>IF(G231&gt;J231,G231,J231)</f>
        <v>14.5</v>
      </c>
      <c r="L231" s="11"/>
      <c r="M231" s="11">
        <f>L231*2.5</f>
        <v>0</v>
      </c>
      <c r="N231" s="11">
        <v>3</v>
      </c>
      <c r="O231" s="11">
        <f>N231*2.5</f>
        <v>7.5</v>
      </c>
      <c r="P231" s="15">
        <f>IF(M231&gt;O231,M231,O231)</f>
        <v>7.5</v>
      </c>
      <c r="Q231" s="15">
        <v>7</v>
      </c>
      <c r="R231" s="11"/>
      <c r="S231" s="11"/>
      <c r="T231" s="11">
        <f>K231+P231</f>
        <v>22</v>
      </c>
      <c r="U231" s="15">
        <f>K231+P231+Q231+R231+S231</f>
        <v>29</v>
      </c>
      <c r="V231" s="4"/>
    </row>
    <row r="232" spans="1:22" ht="15">
      <c r="A232" s="4">
        <v>231</v>
      </c>
      <c r="B232" s="5" t="s">
        <v>298</v>
      </c>
      <c r="C232" s="9" t="s">
        <v>123</v>
      </c>
      <c r="D232" s="4" t="s">
        <v>1</v>
      </c>
      <c r="E232" s="11"/>
      <c r="F232" s="4"/>
      <c r="G232" s="11">
        <f>E232*2+F232*2.5</f>
        <v>0</v>
      </c>
      <c r="H232" s="11">
        <v>0</v>
      </c>
      <c r="I232" s="4">
        <v>0</v>
      </c>
      <c r="J232" s="11">
        <f>H232*2+I232*2.5</f>
        <v>0</v>
      </c>
      <c r="K232" s="15">
        <f>IF(G232&gt;J232,G232,J232)</f>
        <v>0</v>
      </c>
      <c r="L232" s="11"/>
      <c r="M232" s="11">
        <f>L232*2.5</f>
        <v>0</v>
      </c>
      <c r="N232" s="11"/>
      <c r="O232" s="11">
        <f>N232*2.5</f>
        <v>0</v>
      </c>
      <c r="P232" s="15">
        <f>IF(M232&gt;O232,M232,O232)</f>
        <v>0</v>
      </c>
      <c r="Q232" s="15">
        <v>0</v>
      </c>
      <c r="R232" s="11"/>
      <c r="S232" s="11"/>
      <c r="T232" s="11">
        <f>K232+P232</f>
        <v>0</v>
      </c>
      <c r="U232" s="15">
        <f>K232+P232+Q232+R232+S232</f>
        <v>0</v>
      </c>
      <c r="V232" s="4"/>
    </row>
    <row r="233" spans="1:22" ht="15">
      <c r="A233" s="4">
        <v>232</v>
      </c>
      <c r="B233" s="5" t="s">
        <v>299</v>
      </c>
      <c r="C233" s="9" t="s">
        <v>535</v>
      </c>
      <c r="D233" s="4" t="s">
        <v>1</v>
      </c>
      <c r="E233" s="11">
        <v>0.5</v>
      </c>
      <c r="F233" s="4">
        <v>0</v>
      </c>
      <c r="G233" s="11">
        <f>E233*2+F233*2.5</f>
        <v>1</v>
      </c>
      <c r="H233" s="11">
        <v>3</v>
      </c>
      <c r="I233" s="4">
        <v>0.5</v>
      </c>
      <c r="J233" s="11">
        <f>H233*2+I233*2.5</f>
        <v>7.25</v>
      </c>
      <c r="K233" s="15">
        <f>IF(G233&gt;J233,G233,J233)</f>
        <v>7.25</v>
      </c>
      <c r="L233" s="11"/>
      <c r="M233" s="11">
        <f>L233*2.5</f>
        <v>0</v>
      </c>
      <c r="N233" s="11">
        <v>3</v>
      </c>
      <c r="O233" s="11">
        <f>N233*2.5</f>
        <v>7.5</v>
      </c>
      <c r="P233" s="15">
        <f>IF(M233&gt;O233,M233,O233)</f>
        <v>7.5</v>
      </c>
      <c r="Q233" s="15">
        <v>8</v>
      </c>
      <c r="R233" s="11"/>
      <c r="S233" s="11"/>
      <c r="T233" s="11">
        <f>K233+P233</f>
        <v>14.75</v>
      </c>
      <c r="U233" s="15">
        <f>K233+P233+Q233+R233+S233</f>
        <v>22.75</v>
      </c>
      <c r="V233" s="4"/>
    </row>
    <row r="234" spans="1:22" ht="15">
      <c r="A234" s="4">
        <v>233</v>
      </c>
      <c r="B234" s="5" t="s">
        <v>300</v>
      </c>
      <c r="C234" s="9" t="s">
        <v>301</v>
      </c>
      <c r="D234" s="4" t="s">
        <v>1</v>
      </c>
      <c r="E234" s="11"/>
      <c r="F234" s="4"/>
      <c r="G234" s="11">
        <f>E234*2+F234*2.5</f>
        <v>0</v>
      </c>
      <c r="H234" s="11"/>
      <c r="I234" s="4"/>
      <c r="J234" s="11">
        <f>H234*2+I234*2.5</f>
        <v>0</v>
      </c>
      <c r="K234" s="15">
        <f>IF(G234&gt;J234,G234,J234)</f>
        <v>0</v>
      </c>
      <c r="L234" s="11"/>
      <c r="M234" s="11">
        <f>L234*2.5</f>
        <v>0</v>
      </c>
      <c r="N234" s="11"/>
      <c r="O234" s="11">
        <f>N234*2.5</f>
        <v>0</v>
      </c>
      <c r="P234" s="15">
        <f>IF(M234&gt;O234,M234,O234)</f>
        <v>0</v>
      </c>
      <c r="Q234" s="15">
        <v>0</v>
      </c>
      <c r="R234" s="11"/>
      <c r="S234" s="11"/>
      <c r="T234" s="11">
        <f>K234+P234</f>
        <v>0</v>
      </c>
      <c r="U234" s="15">
        <f>K234+P234+Q234+R234+S234</f>
        <v>0</v>
      </c>
      <c r="V234" s="4"/>
    </row>
    <row r="235" spans="1:22" ht="15">
      <c r="A235" s="4">
        <v>234</v>
      </c>
      <c r="B235" s="5" t="s">
        <v>302</v>
      </c>
      <c r="C235" s="9" t="s">
        <v>628</v>
      </c>
      <c r="D235" s="4" t="s">
        <v>1</v>
      </c>
      <c r="E235" s="11"/>
      <c r="F235" s="4"/>
      <c r="G235" s="11">
        <f>E235*2+F235*2.5</f>
        <v>0</v>
      </c>
      <c r="H235" s="11"/>
      <c r="I235" s="4"/>
      <c r="J235" s="11">
        <f>H235*2+I235*2.5</f>
        <v>0</v>
      </c>
      <c r="K235" s="15">
        <f>IF(G235&gt;J235,G235,J235)</f>
        <v>0</v>
      </c>
      <c r="L235" s="11"/>
      <c r="M235" s="11">
        <f>L235*2.5</f>
        <v>0</v>
      </c>
      <c r="N235" s="11"/>
      <c r="O235" s="11">
        <f>N235*2.5</f>
        <v>0</v>
      </c>
      <c r="P235" s="15">
        <f>IF(M235&gt;O235,M235,O235)</f>
        <v>0</v>
      </c>
      <c r="Q235" s="15">
        <v>0</v>
      </c>
      <c r="R235" s="11"/>
      <c r="S235" s="11"/>
      <c r="T235" s="11">
        <f>K235+P235</f>
        <v>0</v>
      </c>
      <c r="U235" s="15">
        <f>K235+P235+Q235+R235+S235</f>
        <v>0</v>
      </c>
      <c r="V235" s="4"/>
    </row>
    <row r="236" spans="1:22" ht="15">
      <c r="A236" s="4">
        <v>235</v>
      </c>
      <c r="B236" s="5" t="s">
        <v>303</v>
      </c>
      <c r="C236" s="9" t="s">
        <v>536</v>
      </c>
      <c r="D236" s="4" t="s">
        <v>1</v>
      </c>
      <c r="E236" s="11"/>
      <c r="F236" s="4"/>
      <c r="G236" s="11">
        <f>E236*2+F236*2.5</f>
        <v>0</v>
      </c>
      <c r="H236" s="11"/>
      <c r="I236" s="4"/>
      <c r="J236" s="11">
        <f>H236*2+I236*2.5</f>
        <v>0</v>
      </c>
      <c r="K236" s="15">
        <f>IF(G236&gt;J236,G236,J236)</f>
        <v>0</v>
      </c>
      <c r="L236" s="11"/>
      <c r="M236" s="11">
        <f>L236*2.5</f>
        <v>0</v>
      </c>
      <c r="N236" s="11"/>
      <c r="O236" s="11">
        <f>N236*2.5</f>
        <v>0</v>
      </c>
      <c r="P236" s="15">
        <f>IF(M236&gt;O236,M236,O236)</f>
        <v>0</v>
      </c>
      <c r="Q236" s="15">
        <v>0</v>
      </c>
      <c r="R236" s="11"/>
      <c r="S236" s="11"/>
      <c r="T236" s="11">
        <f>K236+P236</f>
        <v>0</v>
      </c>
      <c r="U236" s="15">
        <f>K236+P236+Q236+R236+S236</f>
        <v>0</v>
      </c>
      <c r="V236" s="4"/>
    </row>
    <row r="237" spans="1:22" ht="15">
      <c r="A237" s="4">
        <v>236</v>
      </c>
      <c r="B237" s="5" t="s">
        <v>304</v>
      </c>
      <c r="C237" s="9" t="s">
        <v>537</v>
      </c>
      <c r="D237" s="4" t="s">
        <v>1</v>
      </c>
      <c r="E237" s="11">
        <v>7</v>
      </c>
      <c r="F237" s="4">
        <v>0.5</v>
      </c>
      <c r="G237" s="11">
        <f>E237*2+F237*2.5</f>
        <v>15.25</v>
      </c>
      <c r="H237" s="11"/>
      <c r="I237" s="4"/>
      <c r="J237" s="11">
        <f>H237*2+I237*2.5</f>
        <v>0</v>
      </c>
      <c r="K237" s="15">
        <f>IF(G237&gt;J237,G237,J237)</f>
        <v>15.25</v>
      </c>
      <c r="L237" s="11"/>
      <c r="M237" s="11">
        <f>L237*2.5</f>
        <v>0</v>
      </c>
      <c r="N237" s="11">
        <v>6</v>
      </c>
      <c r="O237" s="11">
        <f>N237*2.5</f>
        <v>15</v>
      </c>
      <c r="P237" s="15">
        <f>IF(M237&gt;O237,M237,O237)</f>
        <v>15</v>
      </c>
      <c r="Q237" s="15">
        <v>5</v>
      </c>
      <c r="R237" s="11"/>
      <c r="S237" s="11"/>
      <c r="T237" s="11">
        <f>K237+P237</f>
        <v>30.25</v>
      </c>
      <c r="U237" s="15">
        <f>K237+P237+Q237+R237+S237</f>
        <v>35.25</v>
      </c>
      <c r="V237" s="4"/>
    </row>
    <row r="238" spans="1:22" ht="15">
      <c r="A238" s="4">
        <v>237</v>
      </c>
      <c r="B238" s="5" t="s">
        <v>305</v>
      </c>
      <c r="C238" s="9" t="s">
        <v>306</v>
      </c>
      <c r="D238" s="4" t="s">
        <v>1</v>
      </c>
      <c r="E238" s="11"/>
      <c r="F238" s="4"/>
      <c r="G238" s="11">
        <f>E238*2+F238*2.5</f>
        <v>0</v>
      </c>
      <c r="H238" s="11">
        <v>1</v>
      </c>
      <c r="I238" s="4">
        <v>0.5</v>
      </c>
      <c r="J238" s="11">
        <f>H238*2+I238*2.5</f>
        <v>3.25</v>
      </c>
      <c r="K238" s="15">
        <f>IF(G238&gt;J238,G238,J238)</f>
        <v>3.25</v>
      </c>
      <c r="L238" s="11"/>
      <c r="M238" s="11">
        <f>L238*2.5</f>
        <v>0</v>
      </c>
      <c r="N238" s="11"/>
      <c r="O238" s="11">
        <f>N238*2.5</f>
        <v>0</v>
      </c>
      <c r="P238" s="15">
        <f>IF(M238&gt;O238,M238,O238)</f>
        <v>0</v>
      </c>
      <c r="Q238" s="15">
        <v>5</v>
      </c>
      <c r="R238" s="11"/>
      <c r="S238" s="11"/>
      <c r="T238" s="11">
        <f>K238+P238</f>
        <v>3.25</v>
      </c>
      <c r="U238" s="15">
        <f>K238+P238+Q238+R238+S238</f>
        <v>8.25</v>
      </c>
      <c r="V238" s="4"/>
    </row>
    <row r="239" spans="1:22" ht="15">
      <c r="A239" s="4">
        <v>238</v>
      </c>
      <c r="B239" s="5" t="s">
        <v>307</v>
      </c>
      <c r="C239" s="9" t="s">
        <v>538</v>
      </c>
      <c r="D239" s="4" t="s">
        <v>0</v>
      </c>
      <c r="E239" s="11"/>
      <c r="F239" s="4"/>
      <c r="G239" s="11">
        <f>E239*2+F239*2.5</f>
        <v>0</v>
      </c>
      <c r="H239" s="11"/>
      <c r="I239" s="4"/>
      <c r="J239" s="11">
        <f>H239*2+I239*2.5</f>
        <v>0</v>
      </c>
      <c r="K239" s="15">
        <f>IF(G239&gt;J239,G239,J239)</f>
        <v>0</v>
      </c>
      <c r="L239" s="11"/>
      <c r="M239" s="11">
        <f>L239*2.5</f>
        <v>0</v>
      </c>
      <c r="N239" s="11"/>
      <c r="O239" s="11">
        <f>N239*2.5</f>
        <v>0</v>
      </c>
      <c r="P239" s="15">
        <f>IF(M239&gt;O239,M239,O239)</f>
        <v>0</v>
      </c>
      <c r="Q239" s="15">
        <v>10</v>
      </c>
      <c r="R239" s="11"/>
      <c r="S239" s="11"/>
      <c r="T239" s="11">
        <f>K239+P239</f>
        <v>0</v>
      </c>
      <c r="U239" s="15">
        <f>K239+P239+Q239+R239+S239</f>
        <v>10</v>
      </c>
      <c r="V239" s="4"/>
    </row>
    <row r="240" spans="1:22" ht="15">
      <c r="A240" s="4">
        <v>239</v>
      </c>
      <c r="B240" s="5" t="s">
        <v>16</v>
      </c>
      <c r="C240" s="9" t="s">
        <v>539</v>
      </c>
      <c r="D240" s="4" t="s">
        <v>1</v>
      </c>
      <c r="E240" s="11"/>
      <c r="F240" s="4"/>
      <c r="G240" s="11">
        <f>E240*2+F240*2.5</f>
        <v>0</v>
      </c>
      <c r="H240" s="11">
        <v>7.5</v>
      </c>
      <c r="I240" s="4">
        <v>1</v>
      </c>
      <c r="J240" s="11">
        <f>H240*2+I240*2.5</f>
        <v>17.5</v>
      </c>
      <c r="K240" s="15">
        <f>IF(G240&gt;J240,G240,J240)</f>
        <v>17.5</v>
      </c>
      <c r="L240" s="11"/>
      <c r="M240" s="11">
        <f>L240*2.5</f>
        <v>0</v>
      </c>
      <c r="N240" s="11">
        <v>7</v>
      </c>
      <c r="O240" s="11">
        <f>N240*2.5</f>
        <v>17.5</v>
      </c>
      <c r="P240" s="15">
        <f>IF(M240&gt;O240,M240,O240)</f>
        <v>17.5</v>
      </c>
      <c r="Q240" s="15">
        <v>8</v>
      </c>
      <c r="R240" s="11"/>
      <c r="S240" s="11"/>
      <c r="T240" s="11">
        <f>K240+P240</f>
        <v>35</v>
      </c>
      <c r="U240" s="15">
        <f>K240+P240+Q240+R240+S240</f>
        <v>43</v>
      </c>
      <c r="V240" s="4"/>
    </row>
    <row r="241" spans="1:22" ht="15">
      <c r="A241" s="4">
        <v>240</v>
      </c>
      <c r="B241" s="5" t="s">
        <v>316</v>
      </c>
      <c r="C241" s="9" t="s">
        <v>540</v>
      </c>
      <c r="D241" s="4" t="s">
        <v>1</v>
      </c>
      <c r="E241" s="11"/>
      <c r="F241" s="4"/>
      <c r="G241" s="11">
        <f>E241*2+F241*2.5</f>
        <v>0</v>
      </c>
      <c r="H241" s="11"/>
      <c r="I241" s="4"/>
      <c r="J241" s="11">
        <f>H241*2+I241*2.5</f>
        <v>0</v>
      </c>
      <c r="K241" s="15">
        <f>IF(G241&gt;J241,G241,J241)</f>
        <v>0</v>
      </c>
      <c r="L241" s="11"/>
      <c r="M241" s="11">
        <f>L241*2.5</f>
        <v>0</v>
      </c>
      <c r="N241" s="11"/>
      <c r="O241" s="11">
        <f>N241*2.5</f>
        <v>0</v>
      </c>
      <c r="P241" s="15">
        <f>IF(M241&gt;O241,M241,O241)</f>
        <v>0</v>
      </c>
      <c r="Q241" s="15">
        <v>0</v>
      </c>
      <c r="R241" s="11"/>
      <c r="S241" s="11"/>
      <c r="T241" s="11">
        <f>K241+P241</f>
        <v>0</v>
      </c>
      <c r="U241" s="15">
        <f>K241+P241+Q241+R241+S241</f>
        <v>0</v>
      </c>
      <c r="V241" s="4"/>
    </row>
    <row r="242" spans="1:22" ht="15">
      <c r="A242" s="4">
        <v>241</v>
      </c>
      <c r="B242" s="5" t="s">
        <v>317</v>
      </c>
      <c r="C242" s="9" t="s">
        <v>318</v>
      </c>
      <c r="D242" s="4" t="s">
        <v>0</v>
      </c>
      <c r="E242" s="11"/>
      <c r="F242" s="4"/>
      <c r="G242" s="11">
        <f>E242*2+F242*2.5</f>
        <v>0</v>
      </c>
      <c r="H242" s="11"/>
      <c r="I242" s="4"/>
      <c r="J242" s="11">
        <f>H242*2+I242*2.5</f>
        <v>0</v>
      </c>
      <c r="K242" s="15">
        <f>IF(G242&gt;J242,G242,J242)</f>
        <v>0</v>
      </c>
      <c r="L242" s="11"/>
      <c r="M242" s="11">
        <f>L242*2.5</f>
        <v>0</v>
      </c>
      <c r="N242" s="11"/>
      <c r="O242" s="11">
        <f>N242*2.5</f>
        <v>0</v>
      </c>
      <c r="P242" s="15">
        <f>IF(M242&gt;O242,M242,O242)</f>
        <v>0</v>
      </c>
      <c r="Q242" s="15">
        <v>5</v>
      </c>
      <c r="R242" s="11"/>
      <c r="S242" s="11"/>
      <c r="T242" s="11">
        <f>K242+P242</f>
        <v>0</v>
      </c>
      <c r="U242" s="15">
        <f>K242+P242+Q242+R242+S242</f>
        <v>5</v>
      </c>
      <c r="V242" s="4"/>
    </row>
    <row r="243" spans="1:22" ht="15">
      <c r="A243" s="4">
        <v>242</v>
      </c>
      <c r="B243" s="5" t="s">
        <v>319</v>
      </c>
      <c r="C243" s="9" t="s">
        <v>541</v>
      </c>
      <c r="D243" s="4" t="s">
        <v>0</v>
      </c>
      <c r="E243" s="11">
        <v>5</v>
      </c>
      <c r="F243" s="4">
        <v>1.5</v>
      </c>
      <c r="G243" s="11">
        <f>E243*2+F243*2.5</f>
        <v>13.75</v>
      </c>
      <c r="H243" s="11">
        <v>9</v>
      </c>
      <c r="I243" s="4">
        <v>1.5</v>
      </c>
      <c r="J243" s="11">
        <f>H243*2+I243*2.5</f>
        <v>21.75</v>
      </c>
      <c r="K243" s="15">
        <f>IF(G243&gt;J243,G243,J243)</f>
        <v>21.75</v>
      </c>
      <c r="L243" s="11"/>
      <c r="M243" s="11">
        <f>L243*2.5</f>
        <v>0</v>
      </c>
      <c r="N243" s="11">
        <v>3.5</v>
      </c>
      <c r="O243" s="11">
        <f>N243*2.5</f>
        <v>8.75</v>
      </c>
      <c r="P243" s="15">
        <f>IF(M243&gt;O243,M243,O243)</f>
        <v>8.75</v>
      </c>
      <c r="Q243" s="15">
        <v>9</v>
      </c>
      <c r="R243" s="11"/>
      <c r="S243" s="11"/>
      <c r="T243" s="11">
        <f>K243+P243</f>
        <v>30.5</v>
      </c>
      <c r="U243" s="15">
        <f>K243+P243+Q243+R243+S243</f>
        <v>39.5</v>
      </c>
      <c r="V243" s="4"/>
    </row>
    <row r="244" spans="1:22" ht="15">
      <c r="A244" s="4">
        <v>243</v>
      </c>
      <c r="B244" s="5" t="s">
        <v>11</v>
      </c>
      <c r="C244" s="9" t="s">
        <v>542</v>
      </c>
      <c r="D244" s="4" t="s">
        <v>0</v>
      </c>
      <c r="E244" s="11">
        <v>0.5</v>
      </c>
      <c r="F244" s="4">
        <v>0</v>
      </c>
      <c r="G244" s="11">
        <f>E244*2+F244*2.5</f>
        <v>1</v>
      </c>
      <c r="H244" s="11"/>
      <c r="I244" s="4"/>
      <c r="J244" s="11">
        <f>H244*2+I244*2.5</f>
        <v>0</v>
      </c>
      <c r="K244" s="15">
        <f>IF(G244&gt;J244,G244,J244)</f>
        <v>1</v>
      </c>
      <c r="L244" s="11"/>
      <c r="M244" s="11">
        <f>L244*2.5</f>
        <v>0</v>
      </c>
      <c r="N244" s="11"/>
      <c r="O244" s="11">
        <f>N244*2.5</f>
        <v>0</v>
      </c>
      <c r="P244" s="15">
        <f>IF(M244&gt;O244,M244,O244)</f>
        <v>0</v>
      </c>
      <c r="Q244" s="15">
        <v>5</v>
      </c>
      <c r="R244" s="11"/>
      <c r="S244" s="11"/>
      <c r="T244" s="11">
        <f>K244+P244</f>
        <v>1</v>
      </c>
      <c r="U244" s="15">
        <f>K244+P244+Q244+R244+S244</f>
        <v>6</v>
      </c>
      <c r="V244" s="4"/>
    </row>
    <row r="245" spans="1:22" ht="15">
      <c r="A245" s="4">
        <v>244</v>
      </c>
      <c r="B245" s="5" t="s">
        <v>320</v>
      </c>
      <c r="C245" s="9" t="s">
        <v>321</v>
      </c>
      <c r="D245" s="4" t="s">
        <v>0</v>
      </c>
      <c r="E245" s="11"/>
      <c r="F245" s="4"/>
      <c r="G245" s="11">
        <f>E245*2+F245*2.5</f>
        <v>0</v>
      </c>
      <c r="H245" s="11">
        <v>1.5</v>
      </c>
      <c r="I245" s="4">
        <v>0</v>
      </c>
      <c r="J245" s="11">
        <f>H245*2+I245*2.5</f>
        <v>3</v>
      </c>
      <c r="K245" s="15">
        <f>IF(G245&gt;J245,G245,J245)</f>
        <v>3</v>
      </c>
      <c r="L245" s="11"/>
      <c r="M245" s="11">
        <f>L245*2.5</f>
        <v>0</v>
      </c>
      <c r="N245" s="11"/>
      <c r="O245" s="11">
        <f>N245*2.5</f>
        <v>0</v>
      </c>
      <c r="P245" s="15">
        <f>IF(M245&gt;O245,M245,O245)</f>
        <v>0</v>
      </c>
      <c r="Q245" s="15">
        <v>5</v>
      </c>
      <c r="R245" s="11"/>
      <c r="S245" s="11"/>
      <c r="T245" s="11">
        <f>K245+P245</f>
        <v>3</v>
      </c>
      <c r="U245" s="15">
        <f>K245+P245+Q245+R245+S245</f>
        <v>8</v>
      </c>
      <c r="V245" s="4"/>
    </row>
    <row r="246" spans="1:22" ht="15">
      <c r="A246" s="4">
        <v>245</v>
      </c>
      <c r="B246" s="5" t="s">
        <v>308</v>
      </c>
      <c r="C246" s="9" t="s">
        <v>543</v>
      </c>
      <c r="D246" s="4" t="s">
        <v>0</v>
      </c>
      <c r="E246" s="11"/>
      <c r="F246" s="4"/>
      <c r="G246" s="11">
        <f>E246*2+F246*2.5</f>
        <v>0</v>
      </c>
      <c r="H246" s="11"/>
      <c r="I246" s="4"/>
      <c r="J246" s="11">
        <f>H246*2+I246*2.5</f>
        <v>0</v>
      </c>
      <c r="K246" s="15">
        <f>IF(G246&gt;J246,G246,J246)</f>
        <v>0</v>
      </c>
      <c r="L246" s="11"/>
      <c r="M246" s="11">
        <f>L246*2.5</f>
        <v>0</v>
      </c>
      <c r="N246" s="11"/>
      <c r="O246" s="11">
        <f>N246*2.5</f>
        <v>0</v>
      </c>
      <c r="P246" s="15">
        <f>IF(M246&gt;O246,M246,O246)</f>
        <v>0</v>
      </c>
      <c r="Q246" s="15">
        <v>0</v>
      </c>
      <c r="R246" s="11"/>
      <c r="S246" s="11"/>
      <c r="T246" s="11">
        <f>K246+P246</f>
        <v>0</v>
      </c>
      <c r="U246" s="15">
        <f>K246+P246+Q246+R246+S246</f>
        <v>0</v>
      </c>
      <c r="V246" s="4"/>
    </row>
    <row r="247" spans="1:22" ht="15">
      <c r="A247" s="4">
        <v>246</v>
      </c>
      <c r="B247" s="5" t="s">
        <v>322</v>
      </c>
      <c r="C247" s="9" t="s">
        <v>544</v>
      </c>
      <c r="D247" s="4" t="s">
        <v>0</v>
      </c>
      <c r="E247" s="11"/>
      <c r="F247" s="4"/>
      <c r="G247" s="11">
        <f>E247*2+F247*2.5</f>
        <v>0</v>
      </c>
      <c r="H247" s="11">
        <v>8</v>
      </c>
      <c r="I247" s="4">
        <v>1</v>
      </c>
      <c r="J247" s="11">
        <f>H247*2+I247*2.5</f>
        <v>18.5</v>
      </c>
      <c r="K247" s="15">
        <f>IF(G247&gt;J247,G247,J247)</f>
        <v>18.5</v>
      </c>
      <c r="L247" s="11">
        <v>3</v>
      </c>
      <c r="M247" s="11">
        <f>L247*2.5</f>
        <v>7.5</v>
      </c>
      <c r="N247" s="11">
        <v>3.5</v>
      </c>
      <c r="O247" s="11">
        <f>N247*2.5</f>
        <v>8.75</v>
      </c>
      <c r="P247" s="15">
        <f>IF(M247&gt;O247,M247,O247)</f>
        <v>8.75</v>
      </c>
      <c r="Q247" s="15">
        <v>8</v>
      </c>
      <c r="R247" s="11"/>
      <c r="S247" s="11"/>
      <c r="T247" s="11">
        <f>K247+P247</f>
        <v>27.25</v>
      </c>
      <c r="U247" s="15">
        <f>K247+P247+Q247+R247+S247</f>
        <v>35.25</v>
      </c>
      <c r="V247" s="4"/>
    </row>
    <row r="248" spans="1:22" ht="15">
      <c r="A248" s="4">
        <v>247</v>
      </c>
      <c r="B248" s="5" t="s">
        <v>12</v>
      </c>
      <c r="C248" s="9" t="s">
        <v>545</v>
      </c>
      <c r="D248" s="4" t="s">
        <v>1</v>
      </c>
      <c r="E248" s="11">
        <v>5.5</v>
      </c>
      <c r="F248" s="4">
        <v>0</v>
      </c>
      <c r="G248" s="11">
        <f>E248*2+F248*2.5</f>
        <v>11</v>
      </c>
      <c r="H248" s="11">
        <v>7</v>
      </c>
      <c r="I248" s="4">
        <v>0</v>
      </c>
      <c r="J248" s="11">
        <f>H248*2+I248*2.5</f>
        <v>14</v>
      </c>
      <c r="K248" s="15">
        <f>IF(G248&gt;J248,G248,J248)</f>
        <v>14</v>
      </c>
      <c r="L248" s="11"/>
      <c r="M248" s="11">
        <f>L248*2.5</f>
        <v>0</v>
      </c>
      <c r="N248" s="11">
        <v>2</v>
      </c>
      <c r="O248" s="11">
        <f>N248*2.5</f>
        <v>5</v>
      </c>
      <c r="P248" s="15">
        <f>IF(M248&gt;O248,M248,O248)</f>
        <v>5</v>
      </c>
      <c r="Q248" s="15">
        <v>8</v>
      </c>
      <c r="R248" s="11"/>
      <c r="S248" s="11"/>
      <c r="T248" s="11">
        <f>K248+P248</f>
        <v>19</v>
      </c>
      <c r="U248" s="15">
        <f>K248+P248+Q248+R248+S248</f>
        <v>27</v>
      </c>
      <c r="V248" s="4"/>
    </row>
    <row r="249" spans="1:22" ht="15">
      <c r="A249" s="4">
        <v>248</v>
      </c>
      <c r="B249" s="5" t="s">
        <v>309</v>
      </c>
      <c r="C249" s="9" t="s">
        <v>546</v>
      </c>
      <c r="D249" s="4" t="s">
        <v>0</v>
      </c>
      <c r="E249" s="11"/>
      <c r="F249" s="4"/>
      <c r="G249" s="11">
        <f>E249*2+F249*2.5</f>
        <v>0</v>
      </c>
      <c r="H249" s="11"/>
      <c r="I249" s="4"/>
      <c r="J249" s="11">
        <f>H249*2+I249*2.5</f>
        <v>0</v>
      </c>
      <c r="K249" s="15">
        <f>IF(G249&gt;J249,G249,J249)</f>
        <v>0</v>
      </c>
      <c r="L249" s="11"/>
      <c r="M249" s="11">
        <f>L249*2.5</f>
        <v>0</v>
      </c>
      <c r="N249" s="11"/>
      <c r="O249" s="11">
        <f>N249*2.5</f>
        <v>0</v>
      </c>
      <c r="P249" s="15">
        <f>IF(M249&gt;O249,M249,O249)</f>
        <v>0</v>
      </c>
      <c r="Q249" s="15">
        <v>0</v>
      </c>
      <c r="R249" s="11"/>
      <c r="S249" s="11"/>
      <c r="T249" s="11">
        <f>K249+P249</f>
        <v>0</v>
      </c>
      <c r="U249" s="15">
        <f>K249+P249+Q249+R249+S249</f>
        <v>0</v>
      </c>
      <c r="V249" s="4"/>
    </row>
    <row r="250" spans="1:22" ht="15">
      <c r="A250" s="4">
        <v>249</v>
      </c>
      <c r="B250" s="5" t="s">
        <v>13</v>
      </c>
      <c r="C250" s="9" t="s">
        <v>547</v>
      </c>
      <c r="D250" s="4" t="s">
        <v>0</v>
      </c>
      <c r="E250" s="11">
        <v>2.5</v>
      </c>
      <c r="F250" s="4">
        <v>0.5</v>
      </c>
      <c r="G250" s="11">
        <f>E250*2+F250*2.5</f>
        <v>6.25</v>
      </c>
      <c r="H250" s="11">
        <v>7.5</v>
      </c>
      <c r="I250" s="4">
        <v>1</v>
      </c>
      <c r="J250" s="11">
        <f>H250*2+I250*2.5</f>
        <v>17.5</v>
      </c>
      <c r="K250" s="15">
        <f>IF(G250&gt;J250,G250,J250)</f>
        <v>17.5</v>
      </c>
      <c r="L250" s="11"/>
      <c r="M250" s="11">
        <f>L250*2.5</f>
        <v>0</v>
      </c>
      <c r="N250" s="11">
        <v>3.5</v>
      </c>
      <c r="O250" s="11">
        <f>N250*2.5</f>
        <v>8.75</v>
      </c>
      <c r="P250" s="15">
        <f>IF(M250&gt;O250,M250,O250)</f>
        <v>8.75</v>
      </c>
      <c r="Q250" s="15">
        <v>6</v>
      </c>
      <c r="R250" s="11">
        <v>0</v>
      </c>
      <c r="S250" s="11"/>
      <c r="T250" s="11">
        <f>K250+P250</f>
        <v>26.25</v>
      </c>
      <c r="U250" s="15">
        <f>K250+P250+Q250+R250+S250</f>
        <v>32.25</v>
      </c>
      <c r="V250" s="4"/>
    </row>
    <row r="251" spans="1:22" ht="15">
      <c r="A251" s="4">
        <v>250</v>
      </c>
      <c r="B251" s="5" t="s">
        <v>14</v>
      </c>
      <c r="C251" s="9" t="s">
        <v>548</v>
      </c>
      <c r="D251" s="4" t="s">
        <v>0</v>
      </c>
      <c r="E251" s="11">
        <v>0</v>
      </c>
      <c r="F251" s="4">
        <v>0</v>
      </c>
      <c r="G251" s="11">
        <f>E251*2+F251*2.5</f>
        <v>0</v>
      </c>
      <c r="H251" s="11">
        <v>4</v>
      </c>
      <c r="I251" s="4">
        <v>1.5</v>
      </c>
      <c r="J251" s="11">
        <f>H251*2+I251*2.5</f>
        <v>11.75</v>
      </c>
      <c r="K251" s="15">
        <f>IF(G251&gt;J251,G251,J251)</f>
        <v>11.75</v>
      </c>
      <c r="L251" s="11"/>
      <c r="M251" s="11">
        <f>L251*2.5</f>
        <v>0</v>
      </c>
      <c r="N251" s="11"/>
      <c r="O251" s="11">
        <f>N251*2.5</f>
        <v>0</v>
      </c>
      <c r="P251" s="15">
        <f>IF(M251&gt;O251,M251,O251)</f>
        <v>0</v>
      </c>
      <c r="Q251" s="15">
        <v>5</v>
      </c>
      <c r="R251" s="11"/>
      <c r="S251" s="11"/>
      <c r="T251" s="11">
        <f>K251+P251</f>
        <v>11.75</v>
      </c>
      <c r="U251" s="15">
        <f>K251+P251+Q251+R251+S251</f>
        <v>16.75</v>
      </c>
      <c r="V251" s="4"/>
    </row>
    <row r="252" spans="1:22" ht="15">
      <c r="A252" s="4">
        <v>251</v>
      </c>
      <c r="B252" s="5" t="s">
        <v>15</v>
      </c>
      <c r="C252" s="9" t="s">
        <v>549</v>
      </c>
      <c r="D252" s="4" t="s">
        <v>0</v>
      </c>
      <c r="E252" s="11"/>
      <c r="F252" s="4"/>
      <c r="G252" s="11">
        <f>E252*2+F252*2.5</f>
        <v>0</v>
      </c>
      <c r="H252" s="11"/>
      <c r="I252" s="4"/>
      <c r="J252" s="11">
        <f>H252*2+I252*2.5</f>
        <v>0</v>
      </c>
      <c r="K252" s="15">
        <f>IF(G252&gt;J252,G252,J252)</f>
        <v>0</v>
      </c>
      <c r="L252" s="11"/>
      <c r="M252" s="11">
        <f>L252*2.5</f>
        <v>0</v>
      </c>
      <c r="N252" s="11"/>
      <c r="O252" s="11">
        <f>N252*2.5</f>
        <v>0</v>
      </c>
      <c r="P252" s="15">
        <f>IF(M252&gt;O252,M252,O252)</f>
        <v>0</v>
      </c>
      <c r="Q252" s="15">
        <v>0</v>
      </c>
      <c r="R252" s="11"/>
      <c r="S252" s="11"/>
      <c r="T252" s="11">
        <f>K252+P252</f>
        <v>0</v>
      </c>
      <c r="U252" s="15">
        <f>K252+P252+Q252+R252+S252</f>
        <v>0</v>
      </c>
      <c r="V252" s="4"/>
    </row>
    <row r="253" spans="1:22" ht="15">
      <c r="A253" s="4">
        <v>252</v>
      </c>
      <c r="B253" s="5" t="s">
        <v>323</v>
      </c>
      <c r="C253" s="9" t="s">
        <v>603</v>
      </c>
      <c r="D253" s="4" t="s">
        <v>1</v>
      </c>
      <c r="E253" s="11"/>
      <c r="F253" s="4"/>
      <c r="G253" s="11">
        <f>E253*2+F253*2.5</f>
        <v>0</v>
      </c>
      <c r="H253" s="11"/>
      <c r="I253" s="4"/>
      <c r="J253" s="11">
        <f>H253*2+I253*2.5</f>
        <v>0</v>
      </c>
      <c r="K253" s="15">
        <f>IF(G253&gt;J253,G253,J253)</f>
        <v>0</v>
      </c>
      <c r="L253" s="11"/>
      <c r="M253" s="11">
        <f>L253*2.5</f>
        <v>0</v>
      </c>
      <c r="N253" s="11"/>
      <c r="O253" s="11">
        <f>N253*2.5</f>
        <v>0</v>
      </c>
      <c r="P253" s="15">
        <f>IF(M253&gt;O253,M253,O253)</f>
        <v>0</v>
      </c>
      <c r="Q253" s="15">
        <v>0</v>
      </c>
      <c r="R253" s="11"/>
      <c r="S253" s="11"/>
      <c r="T253" s="11">
        <f>K253+P253</f>
        <v>0</v>
      </c>
      <c r="U253" s="15">
        <f>K253+P253+Q253+R253+S253</f>
        <v>0</v>
      </c>
      <c r="V253" s="4"/>
    </row>
    <row r="254" spans="1:22" ht="15">
      <c r="A254" s="4">
        <v>253</v>
      </c>
      <c r="B254" s="5" t="s">
        <v>324</v>
      </c>
      <c r="C254" s="9" t="s">
        <v>629</v>
      </c>
      <c r="D254" s="4" t="s">
        <v>0</v>
      </c>
      <c r="E254" s="11">
        <v>6</v>
      </c>
      <c r="F254" s="4">
        <v>0</v>
      </c>
      <c r="G254" s="11">
        <f>E254*2+F254*2.5</f>
        <v>12</v>
      </c>
      <c r="H254" s="11">
        <v>8</v>
      </c>
      <c r="I254" s="4">
        <v>1</v>
      </c>
      <c r="J254" s="11">
        <f>H254*2+I254*2.5</f>
        <v>18.5</v>
      </c>
      <c r="K254" s="15">
        <f>IF(G254&gt;J254,G254,J254)</f>
        <v>18.5</v>
      </c>
      <c r="L254" s="11"/>
      <c r="M254" s="11">
        <f>L254*2.5</f>
        <v>0</v>
      </c>
      <c r="N254" s="11">
        <v>6.5</v>
      </c>
      <c r="O254" s="11">
        <f>N254*2.5</f>
        <v>16.25</v>
      </c>
      <c r="P254" s="15">
        <f>IF(M254&gt;O254,M254,O254)</f>
        <v>16.25</v>
      </c>
      <c r="Q254" s="15">
        <v>8</v>
      </c>
      <c r="R254" s="11"/>
      <c r="S254" s="11"/>
      <c r="T254" s="11">
        <f>K254+P254</f>
        <v>34.75</v>
      </c>
      <c r="U254" s="15">
        <f>K254+P254+Q254+R254+S254</f>
        <v>42.75</v>
      </c>
      <c r="V254" s="4"/>
    </row>
    <row r="255" spans="1:22" ht="15">
      <c r="A255" s="4">
        <v>254</v>
      </c>
      <c r="B255" s="5" t="s">
        <v>325</v>
      </c>
      <c r="C255" s="9" t="s">
        <v>550</v>
      </c>
      <c r="D255" s="4" t="s">
        <v>0</v>
      </c>
      <c r="E255" s="11">
        <v>4.5</v>
      </c>
      <c r="F255" s="4">
        <v>0.5</v>
      </c>
      <c r="G255" s="11">
        <f>E255*2+F255*2.5</f>
        <v>10.25</v>
      </c>
      <c r="H255" s="11"/>
      <c r="I255" s="4"/>
      <c r="J255" s="11">
        <f>H255*2+I255*2.5</f>
        <v>0</v>
      </c>
      <c r="K255" s="15">
        <f>IF(G255&gt;J255,G255,J255)</f>
        <v>10.25</v>
      </c>
      <c r="L255" s="11">
        <v>0.5</v>
      </c>
      <c r="M255" s="11">
        <f>L255*2.5</f>
        <v>1.25</v>
      </c>
      <c r="N255" s="11">
        <v>3</v>
      </c>
      <c r="O255" s="11">
        <f>N255*2.5</f>
        <v>7.5</v>
      </c>
      <c r="P255" s="15">
        <f>IF(M255&gt;O255,M255,O255)</f>
        <v>7.5</v>
      </c>
      <c r="Q255" s="15">
        <v>9</v>
      </c>
      <c r="R255" s="11">
        <v>0</v>
      </c>
      <c r="S255" s="11"/>
      <c r="T255" s="11">
        <f>K255+P255</f>
        <v>17.75</v>
      </c>
      <c r="U255" s="15">
        <f>K255+P255+Q255+R255+S255</f>
        <v>26.75</v>
      </c>
      <c r="V255" s="4"/>
    </row>
    <row r="256" spans="1:22" ht="15">
      <c r="A256" s="4">
        <v>255</v>
      </c>
      <c r="B256" s="5" t="s">
        <v>310</v>
      </c>
      <c r="C256" s="9" t="s">
        <v>551</v>
      </c>
      <c r="D256" s="4" t="s">
        <v>0</v>
      </c>
      <c r="E256" s="11"/>
      <c r="F256" s="4"/>
      <c r="G256" s="11">
        <f>E256*2+F256*2.5</f>
        <v>0</v>
      </c>
      <c r="H256" s="11"/>
      <c r="I256" s="4"/>
      <c r="J256" s="11">
        <f>H256*2+I256*2.5</f>
        <v>0</v>
      </c>
      <c r="K256" s="15">
        <f>IF(G256&gt;J256,G256,J256)</f>
        <v>0</v>
      </c>
      <c r="L256" s="11"/>
      <c r="M256" s="11">
        <f>L256*2.5</f>
        <v>0</v>
      </c>
      <c r="N256" s="11"/>
      <c r="O256" s="11">
        <f>N256*2.5</f>
        <v>0</v>
      </c>
      <c r="P256" s="15">
        <f>IF(M256&gt;O256,M256,O256)</f>
        <v>0</v>
      </c>
      <c r="Q256" s="15">
        <v>0</v>
      </c>
      <c r="R256" s="11"/>
      <c r="S256" s="11"/>
      <c r="T256" s="11">
        <f>K256+P256</f>
        <v>0</v>
      </c>
      <c r="U256" s="15">
        <f>K256+P256+Q256+R256+S256</f>
        <v>0</v>
      </c>
      <c r="V256" s="4"/>
    </row>
    <row r="257" spans="1:22" ht="15">
      <c r="A257" s="4">
        <v>256</v>
      </c>
      <c r="B257" s="5" t="s">
        <v>326</v>
      </c>
      <c r="C257" s="9" t="s">
        <v>552</v>
      </c>
      <c r="D257" s="4" t="s">
        <v>0</v>
      </c>
      <c r="E257" s="11">
        <v>4.5</v>
      </c>
      <c r="F257" s="4">
        <v>0</v>
      </c>
      <c r="G257" s="11">
        <f>E257*2+F257*2.5</f>
        <v>9</v>
      </c>
      <c r="H257" s="11">
        <v>8.5</v>
      </c>
      <c r="I257" s="4">
        <v>1.5</v>
      </c>
      <c r="J257" s="11">
        <f>H257*2+I257*2.5</f>
        <v>20.75</v>
      </c>
      <c r="K257" s="15">
        <f>IF(G257&gt;J257,G257,J257)</f>
        <v>20.75</v>
      </c>
      <c r="L257" s="11">
        <v>1.5</v>
      </c>
      <c r="M257" s="11">
        <f>L257*2.5</f>
        <v>3.75</v>
      </c>
      <c r="N257" s="11">
        <v>6</v>
      </c>
      <c r="O257" s="11">
        <f>N257*2.5</f>
        <v>15</v>
      </c>
      <c r="P257" s="15">
        <f>IF(M257&gt;O257,M257,O257)</f>
        <v>15</v>
      </c>
      <c r="Q257" s="15">
        <v>9</v>
      </c>
      <c r="R257" s="11">
        <v>0</v>
      </c>
      <c r="S257" s="11"/>
      <c r="T257" s="11">
        <f>K257+P257</f>
        <v>35.75</v>
      </c>
      <c r="U257" s="15">
        <f>K257+P257+Q257+R257+S257</f>
        <v>44.75</v>
      </c>
      <c r="V257" s="4"/>
    </row>
    <row r="258" spans="1:22" ht="15">
      <c r="A258" s="4">
        <v>257</v>
      </c>
      <c r="B258" s="5" t="s">
        <v>327</v>
      </c>
      <c r="C258" s="9" t="s">
        <v>553</v>
      </c>
      <c r="D258" s="4" t="s">
        <v>0</v>
      </c>
      <c r="E258" s="11"/>
      <c r="F258" s="4"/>
      <c r="G258" s="11">
        <f>E258*2+F258*2.5</f>
        <v>0</v>
      </c>
      <c r="H258" s="11"/>
      <c r="I258" s="4"/>
      <c r="J258" s="11">
        <f>H258*2+I258*2.5</f>
        <v>0</v>
      </c>
      <c r="K258" s="15">
        <f>IF(G258&gt;J258,G258,J258)</f>
        <v>0</v>
      </c>
      <c r="L258" s="11"/>
      <c r="M258" s="11">
        <f>L258*2.5</f>
        <v>0</v>
      </c>
      <c r="N258" s="11"/>
      <c r="O258" s="11">
        <f>N258*2.5</f>
        <v>0</v>
      </c>
      <c r="P258" s="15">
        <f>IF(M258&gt;O258,M258,O258)</f>
        <v>0</v>
      </c>
      <c r="Q258" s="15">
        <v>0</v>
      </c>
      <c r="R258" s="11"/>
      <c r="S258" s="11"/>
      <c r="T258" s="11">
        <f>K258+P258</f>
        <v>0</v>
      </c>
      <c r="U258" s="15">
        <f>K258+P258+Q258+R258+S258</f>
        <v>0</v>
      </c>
      <c r="V258" s="4"/>
    </row>
    <row r="259" spans="1:22" ht="15">
      <c r="A259" s="4">
        <v>258</v>
      </c>
      <c r="B259" s="5" t="s">
        <v>328</v>
      </c>
      <c r="C259" s="9" t="s">
        <v>554</v>
      </c>
      <c r="D259" s="4" t="s">
        <v>1</v>
      </c>
      <c r="E259" s="11">
        <v>8</v>
      </c>
      <c r="F259" s="4">
        <v>1</v>
      </c>
      <c r="G259" s="11">
        <f>E259*2+F259*2.5</f>
        <v>18.5</v>
      </c>
      <c r="H259" s="11">
        <v>9.5</v>
      </c>
      <c r="I259" s="4">
        <v>2</v>
      </c>
      <c r="J259" s="11">
        <f>H259*2+I259*2.5</f>
        <v>24</v>
      </c>
      <c r="K259" s="15">
        <f>IF(G259&gt;J259,G259,J259)</f>
        <v>24</v>
      </c>
      <c r="L259" s="11">
        <v>6.5</v>
      </c>
      <c r="M259" s="11">
        <f>L259*2.5</f>
        <v>16.25</v>
      </c>
      <c r="N259" s="11">
        <v>7.5</v>
      </c>
      <c r="O259" s="11">
        <f>N259*2.5</f>
        <v>18.75</v>
      </c>
      <c r="P259" s="15">
        <f>IF(M259&gt;O259,M259,O259)</f>
        <v>18.75</v>
      </c>
      <c r="Q259" s="15">
        <v>8</v>
      </c>
      <c r="R259" s="11"/>
      <c r="S259" s="11"/>
      <c r="T259" s="11">
        <f>K259+P259</f>
        <v>42.75</v>
      </c>
      <c r="U259" s="15">
        <f>K259+P259+Q259+R259+S259</f>
        <v>50.75</v>
      </c>
      <c r="V259" s="20"/>
    </row>
    <row r="260" spans="1:22" ht="15">
      <c r="A260" s="4">
        <v>259</v>
      </c>
      <c r="B260" s="5" t="s">
        <v>329</v>
      </c>
      <c r="C260" s="9" t="s">
        <v>330</v>
      </c>
      <c r="D260" s="4" t="s">
        <v>0</v>
      </c>
      <c r="E260" s="11"/>
      <c r="F260" s="4"/>
      <c r="G260" s="11">
        <f>E260*2+F260*2.5</f>
        <v>0</v>
      </c>
      <c r="H260" s="11">
        <v>3.5</v>
      </c>
      <c r="I260" s="4">
        <v>0.5</v>
      </c>
      <c r="J260" s="11">
        <f>H260*2+I260*2.5</f>
        <v>8.25</v>
      </c>
      <c r="K260" s="15">
        <f>IF(G260&gt;J260,G260,J260)</f>
        <v>8.25</v>
      </c>
      <c r="L260" s="11"/>
      <c r="M260" s="11">
        <f>L260*2.5</f>
        <v>0</v>
      </c>
      <c r="N260" s="11"/>
      <c r="O260" s="11">
        <f>N260*2.5</f>
        <v>0</v>
      </c>
      <c r="P260" s="15">
        <f>IF(M260&gt;O260,M260,O260)</f>
        <v>0</v>
      </c>
      <c r="Q260" s="15">
        <v>5</v>
      </c>
      <c r="R260" s="11"/>
      <c r="S260" s="11"/>
      <c r="T260" s="11">
        <f>K260+P260</f>
        <v>8.25</v>
      </c>
      <c r="U260" s="15">
        <f>K260+P260+Q260+R260+S260</f>
        <v>13.25</v>
      </c>
      <c r="V260" s="4"/>
    </row>
    <row r="261" spans="1:22" ht="15">
      <c r="A261" s="4">
        <v>260</v>
      </c>
      <c r="B261" s="5" t="s">
        <v>331</v>
      </c>
      <c r="C261" s="9" t="s">
        <v>555</v>
      </c>
      <c r="D261" s="4" t="s">
        <v>1</v>
      </c>
      <c r="E261" s="11"/>
      <c r="F261" s="4"/>
      <c r="G261" s="11">
        <f>E261*2+F261*2.5</f>
        <v>0</v>
      </c>
      <c r="H261" s="11">
        <v>2</v>
      </c>
      <c r="I261" s="4">
        <v>0</v>
      </c>
      <c r="J261" s="11">
        <f>H261*2+I261*2.5</f>
        <v>4</v>
      </c>
      <c r="K261" s="15">
        <f>IF(G261&gt;J261,G261,J261)</f>
        <v>4</v>
      </c>
      <c r="L261" s="11"/>
      <c r="M261" s="11">
        <f>L261*2.5</f>
        <v>0</v>
      </c>
      <c r="N261" s="11"/>
      <c r="O261" s="11">
        <f>N261*2.5</f>
        <v>0</v>
      </c>
      <c r="P261" s="15">
        <f>IF(M261&gt;O261,M261,O261)</f>
        <v>0</v>
      </c>
      <c r="Q261" s="15">
        <v>5</v>
      </c>
      <c r="R261" s="11"/>
      <c r="S261" s="11"/>
      <c r="T261" s="11">
        <f>K261+P261</f>
        <v>4</v>
      </c>
      <c r="U261" s="15">
        <f>K261+P261+Q261+R261+S261</f>
        <v>9</v>
      </c>
      <c r="V261" s="4"/>
    </row>
    <row r="262" spans="1:22" ht="15">
      <c r="A262" s="4">
        <v>261</v>
      </c>
      <c r="B262" s="5" t="s">
        <v>332</v>
      </c>
      <c r="C262" s="9" t="s">
        <v>556</v>
      </c>
      <c r="D262" s="4" t="s">
        <v>0</v>
      </c>
      <c r="E262" s="11">
        <v>2.5</v>
      </c>
      <c r="F262" s="4">
        <v>0</v>
      </c>
      <c r="G262" s="11">
        <f>E262*2+F262*2.5</f>
        <v>5</v>
      </c>
      <c r="H262" s="11">
        <v>8.5</v>
      </c>
      <c r="I262" s="4">
        <v>1.5</v>
      </c>
      <c r="J262" s="11">
        <f>H262*2+I262*2.5</f>
        <v>20.75</v>
      </c>
      <c r="K262" s="15">
        <f>IF(G262&gt;J262,G262,J262)</f>
        <v>20.75</v>
      </c>
      <c r="L262" s="11"/>
      <c r="M262" s="11">
        <f>L262*2.5</f>
        <v>0</v>
      </c>
      <c r="N262" s="11">
        <v>6</v>
      </c>
      <c r="O262" s="11">
        <f>N262*2.5</f>
        <v>15</v>
      </c>
      <c r="P262" s="15">
        <f>IF(M262&gt;O262,M262,O262)</f>
        <v>15</v>
      </c>
      <c r="Q262" s="15">
        <v>9</v>
      </c>
      <c r="R262" s="11"/>
      <c r="S262" s="11"/>
      <c r="T262" s="11">
        <f>K262+P262</f>
        <v>35.75</v>
      </c>
      <c r="U262" s="15">
        <f>K262+P262+Q262+R262+S262</f>
        <v>44.75</v>
      </c>
      <c r="V262" s="4"/>
    </row>
    <row r="263" spans="1:22" ht="15">
      <c r="A263" s="4">
        <v>262</v>
      </c>
      <c r="B263" s="5" t="s">
        <v>333</v>
      </c>
      <c r="C263" s="9" t="s">
        <v>557</v>
      </c>
      <c r="D263" s="4" t="s">
        <v>0</v>
      </c>
      <c r="E263" s="11"/>
      <c r="F263" s="4"/>
      <c r="G263" s="11">
        <f>E263*2+F263*2.5</f>
        <v>0</v>
      </c>
      <c r="H263" s="11"/>
      <c r="I263" s="4"/>
      <c r="J263" s="11">
        <f>H263*2+I263*2.5</f>
        <v>0</v>
      </c>
      <c r="K263" s="15">
        <f>IF(G263&gt;J263,G263,J263)</f>
        <v>0</v>
      </c>
      <c r="L263" s="11"/>
      <c r="M263" s="11">
        <f>L263*2.5</f>
        <v>0</v>
      </c>
      <c r="N263" s="11"/>
      <c r="O263" s="11">
        <f>N263*2.5</f>
        <v>0</v>
      </c>
      <c r="P263" s="15">
        <f>IF(M263&gt;O263,M263,O263)</f>
        <v>0</v>
      </c>
      <c r="Q263" s="15">
        <v>0</v>
      </c>
      <c r="R263" s="11"/>
      <c r="S263" s="11"/>
      <c r="T263" s="11">
        <f>K263+P263</f>
        <v>0</v>
      </c>
      <c r="U263" s="15">
        <f>K263+P263+Q263+R263+S263</f>
        <v>0</v>
      </c>
      <c r="V263" s="4"/>
    </row>
    <row r="264" spans="1:22" ht="15">
      <c r="A264" s="4">
        <v>263</v>
      </c>
      <c r="B264" s="5" t="s">
        <v>334</v>
      </c>
      <c r="C264" s="9" t="s">
        <v>558</v>
      </c>
      <c r="D264" s="4" t="s">
        <v>1</v>
      </c>
      <c r="E264" s="11">
        <v>2.5</v>
      </c>
      <c r="F264" s="4">
        <v>0</v>
      </c>
      <c r="G264" s="11">
        <f>E264*2+F264*2.5</f>
        <v>5</v>
      </c>
      <c r="H264" s="11">
        <v>6.5</v>
      </c>
      <c r="I264" s="4">
        <v>1.5</v>
      </c>
      <c r="J264" s="11">
        <f>H264*2+I264*2.5</f>
        <v>16.75</v>
      </c>
      <c r="K264" s="15">
        <f>IF(G264&gt;J264,G264,J264)</f>
        <v>16.75</v>
      </c>
      <c r="L264" s="11"/>
      <c r="M264" s="11">
        <f>L264*2.5</f>
        <v>0</v>
      </c>
      <c r="N264" s="11">
        <v>7.5</v>
      </c>
      <c r="O264" s="11">
        <f>N264*2.5</f>
        <v>18.75</v>
      </c>
      <c r="P264" s="15">
        <f>IF(M264&gt;O264,M264,O264)</f>
        <v>18.75</v>
      </c>
      <c r="Q264" s="15">
        <v>8</v>
      </c>
      <c r="R264" s="11"/>
      <c r="S264" s="11"/>
      <c r="T264" s="11">
        <f>K264+P264</f>
        <v>35.5</v>
      </c>
      <c r="U264" s="15">
        <f>K264+P264+Q264+R264+S264</f>
        <v>43.5</v>
      </c>
      <c r="V264" s="4"/>
    </row>
    <row r="265" spans="1:22" ht="15">
      <c r="A265" s="4">
        <v>264</v>
      </c>
      <c r="B265" s="5" t="s">
        <v>335</v>
      </c>
      <c r="C265" s="9" t="s">
        <v>559</v>
      </c>
      <c r="D265" s="4" t="s">
        <v>0</v>
      </c>
      <c r="E265" s="11">
        <v>8</v>
      </c>
      <c r="F265" s="4">
        <v>1</v>
      </c>
      <c r="G265" s="11">
        <f>E265*2+F265*2.5</f>
        <v>18.5</v>
      </c>
      <c r="H265" s="11">
        <v>10</v>
      </c>
      <c r="I265" s="4">
        <v>2</v>
      </c>
      <c r="J265" s="11">
        <f>H265*2+I265*2.5</f>
        <v>25</v>
      </c>
      <c r="K265" s="15">
        <f>IF(G265&gt;J265,G265,J265)</f>
        <v>25</v>
      </c>
      <c r="L265" s="11"/>
      <c r="M265" s="11">
        <f>L265*2.5</f>
        <v>0</v>
      </c>
      <c r="N265" s="11">
        <v>6.5</v>
      </c>
      <c r="O265" s="11">
        <f>N265*2.5</f>
        <v>16.25</v>
      </c>
      <c r="P265" s="15">
        <f>IF(M265&gt;O265,M265,O265)</f>
        <v>16.25</v>
      </c>
      <c r="Q265" s="15">
        <v>10</v>
      </c>
      <c r="R265" s="11"/>
      <c r="S265" s="11"/>
      <c r="T265" s="11">
        <f>K265+P265</f>
        <v>41.25</v>
      </c>
      <c r="U265" s="15">
        <f>K265+P265+Q265+R265+S265</f>
        <v>51.25</v>
      </c>
      <c r="V265" s="20"/>
    </row>
    <row r="266" spans="1:22" ht="15">
      <c r="A266" s="4">
        <v>265</v>
      </c>
      <c r="B266" s="5" t="s">
        <v>336</v>
      </c>
      <c r="C266" s="9" t="s">
        <v>560</v>
      </c>
      <c r="D266" s="4" t="s">
        <v>0</v>
      </c>
      <c r="E266" s="11"/>
      <c r="F266" s="4"/>
      <c r="G266" s="11">
        <f>E266*2+F266*2.5</f>
        <v>0</v>
      </c>
      <c r="H266" s="11">
        <v>9.5</v>
      </c>
      <c r="I266" s="4">
        <v>1</v>
      </c>
      <c r="J266" s="11">
        <f>H266*2+I266*2.5</f>
        <v>21.5</v>
      </c>
      <c r="K266" s="15">
        <f>IF(G266&gt;J266,G266,J266)</f>
        <v>21.5</v>
      </c>
      <c r="L266" s="11"/>
      <c r="M266" s="11">
        <f>L266*2.5</f>
        <v>0</v>
      </c>
      <c r="N266" s="11">
        <v>6.5</v>
      </c>
      <c r="O266" s="11">
        <f>N266*2.5</f>
        <v>16.25</v>
      </c>
      <c r="P266" s="15">
        <f>IF(M266&gt;O266,M266,O266)</f>
        <v>16.25</v>
      </c>
      <c r="Q266" s="15">
        <v>8</v>
      </c>
      <c r="R266" s="11"/>
      <c r="S266" s="11"/>
      <c r="T266" s="11">
        <f>K266+P266</f>
        <v>37.75</v>
      </c>
      <c r="U266" s="15">
        <f>K266+P266+Q266+R266+S266</f>
        <v>45.75</v>
      </c>
      <c r="V266" s="4"/>
    </row>
    <row r="267" spans="1:22" ht="15">
      <c r="A267" s="4">
        <v>266</v>
      </c>
      <c r="B267" s="5" t="s">
        <v>337</v>
      </c>
      <c r="C267" s="9" t="s">
        <v>455</v>
      </c>
      <c r="D267" s="4" t="s">
        <v>0</v>
      </c>
      <c r="E267" s="11"/>
      <c r="F267" s="4"/>
      <c r="G267" s="11">
        <f>E267*2+F267*2.5</f>
        <v>0</v>
      </c>
      <c r="H267" s="11">
        <v>6</v>
      </c>
      <c r="I267" s="4">
        <v>0.5</v>
      </c>
      <c r="J267" s="11">
        <f>H267*2+I267*2.5</f>
        <v>13.25</v>
      </c>
      <c r="K267" s="15">
        <f>IF(G267&gt;J267,G267,J267)</f>
        <v>13.25</v>
      </c>
      <c r="L267" s="11"/>
      <c r="M267" s="11">
        <f>L267*2.5</f>
        <v>0</v>
      </c>
      <c r="N267" s="11"/>
      <c r="O267" s="11">
        <f>N267*2.5</f>
        <v>0</v>
      </c>
      <c r="P267" s="15">
        <f>IF(M267&gt;O267,M267,O267)</f>
        <v>0</v>
      </c>
      <c r="Q267" s="15">
        <v>8</v>
      </c>
      <c r="R267" s="11"/>
      <c r="S267" s="11"/>
      <c r="T267" s="11">
        <f>K267+P267</f>
        <v>13.25</v>
      </c>
      <c r="U267" s="15">
        <f>K267+P267+Q267+R267+S267</f>
        <v>21.25</v>
      </c>
      <c r="V267" s="4"/>
    </row>
    <row r="268" spans="1:22" ht="15">
      <c r="A268" s="4">
        <v>267</v>
      </c>
      <c r="B268" s="5" t="s">
        <v>338</v>
      </c>
      <c r="C268" s="9" t="s">
        <v>339</v>
      </c>
      <c r="D268" s="4" t="s">
        <v>0</v>
      </c>
      <c r="E268" s="11"/>
      <c r="F268" s="4"/>
      <c r="G268" s="11">
        <f>E268*2+F268*2.5</f>
        <v>0</v>
      </c>
      <c r="H268" s="11"/>
      <c r="I268" s="4"/>
      <c r="J268" s="11">
        <f>H268*2+I268*2.5</f>
        <v>0</v>
      </c>
      <c r="K268" s="15">
        <f>IF(G268&gt;J268,G268,J268)</f>
        <v>0</v>
      </c>
      <c r="L268" s="11"/>
      <c r="M268" s="11">
        <f>L268*2.5</f>
        <v>0</v>
      </c>
      <c r="N268" s="11"/>
      <c r="O268" s="11">
        <f>N268*2.5</f>
        <v>0</v>
      </c>
      <c r="P268" s="15">
        <f>IF(M268&gt;O268,M268,O268)</f>
        <v>0</v>
      </c>
      <c r="Q268" s="15">
        <v>0</v>
      </c>
      <c r="R268" s="11"/>
      <c r="S268" s="11"/>
      <c r="T268" s="11">
        <f>K268+P268</f>
        <v>0</v>
      </c>
      <c r="U268" s="15">
        <f>K268+P268+Q268+R268+S268</f>
        <v>0</v>
      </c>
      <c r="V268" s="4"/>
    </row>
    <row r="269" spans="1:22" ht="15">
      <c r="A269" s="4">
        <v>268</v>
      </c>
      <c r="B269" s="5" t="s">
        <v>311</v>
      </c>
      <c r="C269" s="9" t="s">
        <v>561</v>
      </c>
      <c r="D269" s="4" t="s">
        <v>0</v>
      </c>
      <c r="E269" s="11"/>
      <c r="F269" s="4"/>
      <c r="G269" s="11">
        <f>E269*2+F269*2.5</f>
        <v>0</v>
      </c>
      <c r="H269" s="11"/>
      <c r="I269" s="4"/>
      <c r="J269" s="11">
        <f>H269*2+I269*2.5</f>
        <v>0</v>
      </c>
      <c r="K269" s="15">
        <f>IF(G269&gt;J269,G269,J269)</f>
        <v>0</v>
      </c>
      <c r="L269" s="11"/>
      <c r="M269" s="11">
        <f>L269*2.5</f>
        <v>0</v>
      </c>
      <c r="N269" s="11"/>
      <c r="O269" s="11">
        <f>N269*2.5</f>
        <v>0</v>
      </c>
      <c r="P269" s="15">
        <f>IF(M269&gt;O269,M269,O269)</f>
        <v>0</v>
      </c>
      <c r="Q269" s="15">
        <v>0</v>
      </c>
      <c r="R269" s="11"/>
      <c r="S269" s="11"/>
      <c r="T269" s="11">
        <f>K269+P269</f>
        <v>0</v>
      </c>
      <c r="U269" s="15">
        <f>K269+P269+Q269+R269+S269</f>
        <v>0</v>
      </c>
      <c r="V269" s="4"/>
    </row>
    <row r="270" spans="1:22" ht="15">
      <c r="A270" s="4">
        <v>269</v>
      </c>
      <c r="B270" s="5" t="s">
        <v>340</v>
      </c>
      <c r="C270" s="9" t="s">
        <v>562</v>
      </c>
      <c r="D270" s="4" t="s">
        <v>0</v>
      </c>
      <c r="E270" s="11">
        <v>4</v>
      </c>
      <c r="F270" s="4">
        <v>0</v>
      </c>
      <c r="G270" s="11">
        <f>E270*2+F270*2.5</f>
        <v>8</v>
      </c>
      <c r="H270" s="11">
        <v>3.5</v>
      </c>
      <c r="I270" s="4">
        <v>1</v>
      </c>
      <c r="J270" s="11">
        <f>H270*2+I270*2.5</f>
        <v>9.5</v>
      </c>
      <c r="K270" s="15">
        <f>IF(G270&gt;J270,G270,J270)</f>
        <v>9.5</v>
      </c>
      <c r="L270" s="11"/>
      <c r="M270" s="11">
        <f>L270*2.5</f>
        <v>0</v>
      </c>
      <c r="N270" s="11"/>
      <c r="O270" s="11">
        <f>N270*2.5</f>
        <v>0</v>
      </c>
      <c r="P270" s="15">
        <f>IF(M270&gt;O270,M270,O270)</f>
        <v>0</v>
      </c>
      <c r="Q270" s="15">
        <v>5</v>
      </c>
      <c r="R270" s="11"/>
      <c r="S270" s="11"/>
      <c r="T270" s="11">
        <f>K270+P270</f>
        <v>9.5</v>
      </c>
      <c r="U270" s="15">
        <f>K270+P270+Q270+R270+S270</f>
        <v>14.5</v>
      </c>
      <c r="V270" s="4"/>
    </row>
    <row r="271" spans="1:22" ht="15">
      <c r="A271" s="4">
        <v>270</v>
      </c>
      <c r="B271" s="5" t="s">
        <v>341</v>
      </c>
      <c r="C271" s="9" t="s">
        <v>604</v>
      </c>
      <c r="D271" s="4" t="s">
        <v>0</v>
      </c>
      <c r="E271" s="11">
        <v>0.5</v>
      </c>
      <c r="F271" s="4">
        <v>2</v>
      </c>
      <c r="G271" s="11">
        <f>E271*2+F271*2.5</f>
        <v>6</v>
      </c>
      <c r="H271" s="11">
        <v>9</v>
      </c>
      <c r="I271" s="4">
        <v>2</v>
      </c>
      <c r="J271" s="11">
        <f>H271*2+I271*2.5</f>
        <v>23</v>
      </c>
      <c r="K271" s="15">
        <f>IF(G271&gt;J271,G271,J271)</f>
        <v>23</v>
      </c>
      <c r="L271" s="11"/>
      <c r="M271" s="11">
        <f>L271*2.5</f>
        <v>0</v>
      </c>
      <c r="N271" s="11">
        <v>9</v>
      </c>
      <c r="O271" s="11">
        <f>N271*2.5</f>
        <v>22.5</v>
      </c>
      <c r="P271" s="15">
        <f>IF(M271&gt;O271,M271,O271)</f>
        <v>22.5</v>
      </c>
      <c r="Q271" s="15">
        <v>9</v>
      </c>
      <c r="R271" s="11"/>
      <c r="S271" s="11"/>
      <c r="T271" s="11">
        <f>K271+P271</f>
        <v>45.5</v>
      </c>
      <c r="U271" s="15">
        <f>K271+P271+Q271+R271+S271</f>
        <v>54.5</v>
      </c>
      <c r="V271" s="20"/>
    </row>
    <row r="272" spans="1:22" ht="15">
      <c r="A272" s="4">
        <v>271</v>
      </c>
      <c r="B272" s="5" t="s">
        <v>312</v>
      </c>
      <c r="C272" s="9" t="s">
        <v>563</v>
      </c>
      <c r="D272" s="4" t="s">
        <v>0</v>
      </c>
      <c r="E272" s="11">
        <v>7</v>
      </c>
      <c r="F272" s="4">
        <v>1.5</v>
      </c>
      <c r="G272" s="11">
        <f>E272*2+F272*2.5</f>
        <v>17.75</v>
      </c>
      <c r="H272" s="11">
        <v>9</v>
      </c>
      <c r="I272" s="4">
        <v>2</v>
      </c>
      <c r="J272" s="11">
        <f>H272*2+I272*2.5</f>
        <v>23</v>
      </c>
      <c r="K272" s="15">
        <f>IF(G272&gt;J272,G272,J272)</f>
        <v>23</v>
      </c>
      <c r="L272" s="11">
        <v>4</v>
      </c>
      <c r="M272" s="11">
        <f>L272*2.5</f>
        <v>10</v>
      </c>
      <c r="N272" s="11">
        <v>8</v>
      </c>
      <c r="O272" s="11">
        <f>N272*2.5</f>
        <v>20</v>
      </c>
      <c r="P272" s="15">
        <f>IF(M272&gt;O272,M272,O272)</f>
        <v>20</v>
      </c>
      <c r="Q272" s="15">
        <v>8</v>
      </c>
      <c r="R272" s="11"/>
      <c r="S272" s="11"/>
      <c r="T272" s="11">
        <f>K272+P272</f>
        <v>43</v>
      </c>
      <c r="U272" s="15">
        <f>K272+P272+Q272+R272+S272</f>
        <v>51</v>
      </c>
      <c r="V272" s="20"/>
    </row>
    <row r="273" spans="1:22" ht="15">
      <c r="A273" s="4">
        <v>272</v>
      </c>
      <c r="B273" s="5" t="s">
        <v>313</v>
      </c>
      <c r="C273" s="9" t="s">
        <v>564</v>
      </c>
      <c r="D273" s="4" t="s">
        <v>0</v>
      </c>
      <c r="E273" s="11"/>
      <c r="F273" s="4"/>
      <c r="G273" s="11">
        <f>E273*2+F273*2.5</f>
        <v>0</v>
      </c>
      <c r="H273" s="11"/>
      <c r="I273" s="4"/>
      <c r="J273" s="11">
        <f>H273*2+I273*2.5</f>
        <v>0</v>
      </c>
      <c r="K273" s="15">
        <f>IF(G273&gt;J273,G273,J273)</f>
        <v>0</v>
      </c>
      <c r="L273" s="11"/>
      <c r="M273" s="11">
        <f>L273*2.5</f>
        <v>0</v>
      </c>
      <c r="N273" s="11"/>
      <c r="O273" s="11">
        <f>N273*2.5</f>
        <v>0</v>
      </c>
      <c r="P273" s="15">
        <f>IF(M273&gt;O273,M273,O273)</f>
        <v>0</v>
      </c>
      <c r="Q273" s="15">
        <v>0</v>
      </c>
      <c r="R273" s="11"/>
      <c r="S273" s="11"/>
      <c r="T273" s="11">
        <f>K273+P273</f>
        <v>0</v>
      </c>
      <c r="U273" s="15">
        <f>K273+P273+Q273+R273+S273</f>
        <v>0</v>
      </c>
      <c r="V273" s="4"/>
    </row>
    <row r="274" spans="1:22" ht="15">
      <c r="A274" s="4">
        <v>273</v>
      </c>
      <c r="B274" s="5" t="s">
        <v>314</v>
      </c>
      <c r="C274" s="9" t="s">
        <v>565</v>
      </c>
      <c r="D274" s="4" t="s">
        <v>0</v>
      </c>
      <c r="E274" s="11"/>
      <c r="F274" s="4"/>
      <c r="G274" s="11">
        <f>E274*2+F274*2.5</f>
        <v>0</v>
      </c>
      <c r="H274" s="11">
        <v>0</v>
      </c>
      <c r="I274" s="4">
        <v>0</v>
      </c>
      <c r="J274" s="11">
        <f>H274*2+I274*2.5</f>
        <v>0</v>
      </c>
      <c r="K274" s="16">
        <f>IF(G274&gt;J274,G274,J274)</f>
        <v>0</v>
      </c>
      <c r="L274" s="11"/>
      <c r="M274" s="11">
        <f>L274*2.5</f>
        <v>0</v>
      </c>
      <c r="N274" s="11"/>
      <c r="O274" s="11">
        <f>N274*2.5</f>
        <v>0</v>
      </c>
      <c r="P274" s="15">
        <f>IF(M274&gt;O274,M274,O274)</f>
        <v>0</v>
      </c>
      <c r="Q274" s="15">
        <v>0</v>
      </c>
      <c r="R274" s="11"/>
      <c r="S274" s="11"/>
      <c r="T274" s="11">
        <f>K274+P274</f>
        <v>0</v>
      </c>
      <c r="U274" s="15">
        <f>K274+P274+Q274+R274+S274</f>
        <v>0</v>
      </c>
      <c r="V274" s="4"/>
    </row>
    <row r="275" spans="1:22" ht="15">
      <c r="A275" s="4">
        <v>274</v>
      </c>
      <c r="B275" s="5" t="s">
        <v>342</v>
      </c>
      <c r="C275" s="9" t="s">
        <v>343</v>
      </c>
      <c r="D275" s="4" t="s">
        <v>0</v>
      </c>
      <c r="E275" s="11"/>
      <c r="F275" s="4"/>
      <c r="G275" s="11">
        <f>E275*2+F275*2.5</f>
        <v>0</v>
      </c>
      <c r="H275" s="11"/>
      <c r="I275" s="4"/>
      <c r="J275" s="11">
        <f>H275*2+I275*2.5</f>
        <v>0</v>
      </c>
      <c r="K275" s="15">
        <f>IF(G275&gt;J275,G275,J275)</f>
        <v>0</v>
      </c>
      <c r="L275" s="11">
        <v>1</v>
      </c>
      <c r="M275" s="11">
        <f>L275*2.5</f>
        <v>2.5</v>
      </c>
      <c r="N275" s="11"/>
      <c r="O275" s="11">
        <f>N275*2.5</f>
        <v>0</v>
      </c>
      <c r="P275" s="15">
        <f>IF(M275&gt;O275,M275,O275)</f>
        <v>2.5</v>
      </c>
      <c r="Q275" s="15">
        <v>5</v>
      </c>
      <c r="R275" s="11"/>
      <c r="S275" s="11"/>
      <c r="T275" s="11">
        <f>K275+P275</f>
        <v>2.5</v>
      </c>
      <c r="U275" s="15">
        <f>K275+P275+Q275+R275+S275</f>
        <v>7.5</v>
      </c>
      <c r="V275" s="4"/>
    </row>
    <row r="276" spans="1:22" ht="15">
      <c r="A276" s="4">
        <v>275</v>
      </c>
      <c r="B276" s="5" t="s">
        <v>344</v>
      </c>
      <c r="C276" s="9" t="s">
        <v>566</v>
      </c>
      <c r="D276" s="4" t="s">
        <v>1</v>
      </c>
      <c r="E276" s="11">
        <v>7.5</v>
      </c>
      <c r="F276" s="4">
        <v>0</v>
      </c>
      <c r="G276" s="11">
        <f>E276*2+F276*2.5</f>
        <v>15</v>
      </c>
      <c r="H276" s="11">
        <v>9.5</v>
      </c>
      <c r="I276" s="4">
        <v>1.5</v>
      </c>
      <c r="J276" s="11">
        <f>H276*2+I276*2.5</f>
        <v>22.75</v>
      </c>
      <c r="K276" s="15">
        <f>IF(G276&gt;J276,G276,J276)</f>
        <v>22.75</v>
      </c>
      <c r="L276" s="11"/>
      <c r="M276" s="11">
        <f>L276*2.5</f>
        <v>0</v>
      </c>
      <c r="N276" s="11">
        <v>9</v>
      </c>
      <c r="O276" s="11">
        <f>N276*2.5</f>
        <v>22.5</v>
      </c>
      <c r="P276" s="15">
        <f>IF(M276&gt;O276,M276,O276)</f>
        <v>22.5</v>
      </c>
      <c r="Q276" s="15">
        <v>7</v>
      </c>
      <c r="R276" s="11"/>
      <c r="S276" s="11"/>
      <c r="T276" s="11">
        <f>K276+P276</f>
        <v>45.25</v>
      </c>
      <c r="U276" s="15">
        <f>K276+P276+Q276+R276+S276</f>
        <v>52.25</v>
      </c>
      <c r="V276" s="20"/>
    </row>
    <row r="277" spans="1:22" ht="15">
      <c r="A277" s="4">
        <v>276</v>
      </c>
      <c r="B277" s="5" t="s">
        <v>315</v>
      </c>
      <c r="C277" s="9" t="s">
        <v>630</v>
      </c>
      <c r="D277" s="4" t="s">
        <v>0</v>
      </c>
      <c r="E277" s="11"/>
      <c r="F277" s="4"/>
      <c r="G277" s="11">
        <f>E277*2+F277*2.5</f>
        <v>0</v>
      </c>
      <c r="H277" s="11"/>
      <c r="I277" s="4"/>
      <c r="J277" s="11">
        <f>H277*2+I277*2.5</f>
        <v>0</v>
      </c>
      <c r="K277" s="15">
        <f>IF(G277&gt;J277,G277,J277)</f>
        <v>0</v>
      </c>
      <c r="L277" s="11"/>
      <c r="M277" s="11">
        <f>L277*2.5</f>
        <v>0</v>
      </c>
      <c r="N277" s="11"/>
      <c r="O277" s="11">
        <f>N277*2.5</f>
        <v>0</v>
      </c>
      <c r="P277" s="15">
        <f>IF(M277&gt;O277,M277,O277)</f>
        <v>0</v>
      </c>
      <c r="Q277" s="15">
        <v>0</v>
      </c>
      <c r="R277" s="11"/>
      <c r="S277" s="11"/>
      <c r="T277" s="11">
        <f>K277+P277</f>
        <v>0</v>
      </c>
      <c r="U277" s="15">
        <f>K277+P277+Q277+R277+S277</f>
        <v>0</v>
      </c>
      <c r="V277" s="4"/>
    </row>
    <row r="278" spans="1:22" ht="15">
      <c r="A278" s="4">
        <v>277</v>
      </c>
      <c r="B278" s="5" t="s">
        <v>345</v>
      </c>
      <c r="C278" s="9" t="s">
        <v>567</v>
      </c>
      <c r="D278" s="4" t="s">
        <v>0</v>
      </c>
      <c r="E278" s="11">
        <v>6</v>
      </c>
      <c r="F278" s="4">
        <v>0.5</v>
      </c>
      <c r="G278" s="11">
        <f>E278*2+F278*2.5</f>
        <v>13.25</v>
      </c>
      <c r="H278" s="11">
        <v>7.5</v>
      </c>
      <c r="I278" s="4">
        <v>1.5</v>
      </c>
      <c r="J278" s="11">
        <f>H278*2+I278*2.5</f>
        <v>18.75</v>
      </c>
      <c r="K278" s="15">
        <f>IF(G278&gt;J278,G278,J278)</f>
        <v>18.75</v>
      </c>
      <c r="L278" s="11"/>
      <c r="M278" s="11">
        <f>L278*2.5</f>
        <v>0</v>
      </c>
      <c r="N278" s="11">
        <v>1</v>
      </c>
      <c r="O278" s="11">
        <f>N278*2.5</f>
        <v>2.5</v>
      </c>
      <c r="P278" s="15">
        <f>IF(M278&gt;O278,M278,O278)</f>
        <v>2.5</v>
      </c>
      <c r="Q278" s="15">
        <v>5</v>
      </c>
      <c r="R278" s="11"/>
      <c r="S278" s="11"/>
      <c r="T278" s="11">
        <f>K278+P278</f>
        <v>21.25</v>
      </c>
      <c r="U278" s="15">
        <f>K278+P278+Q278+R278+S278</f>
        <v>26.25</v>
      </c>
      <c r="V278" s="4"/>
    </row>
    <row r="279" spans="1:22" ht="15">
      <c r="A279" s="4">
        <v>278</v>
      </c>
      <c r="B279" s="5" t="s">
        <v>346</v>
      </c>
      <c r="C279" s="9" t="s">
        <v>568</v>
      </c>
      <c r="D279" s="4" t="s">
        <v>0</v>
      </c>
      <c r="E279" s="11">
        <v>7.5</v>
      </c>
      <c r="F279" s="4">
        <v>1.5</v>
      </c>
      <c r="G279" s="11">
        <f>E279*2+F279*2.5</f>
        <v>18.75</v>
      </c>
      <c r="H279" s="11">
        <v>9.5</v>
      </c>
      <c r="I279" s="4">
        <v>1.5</v>
      </c>
      <c r="J279" s="11">
        <f>H279*2+I279*2.5</f>
        <v>22.75</v>
      </c>
      <c r="K279" s="15">
        <f>IF(G279&gt;J279,G279,J279)</f>
        <v>22.75</v>
      </c>
      <c r="L279" s="11"/>
      <c r="M279" s="11">
        <f>L279*2.5</f>
        <v>0</v>
      </c>
      <c r="N279" s="11"/>
      <c r="O279" s="11">
        <f>N279*2.5</f>
        <v>0</v>
      </c>
      <c r="P279" s="15">
        <f>IF(M279&gt;O279,M279,O279)</f>
        <v>0</v>
      </c>
      <c r="Q279" s="15">
        <v>5</v>
      </c>
      <c r="R279" s="11"/>
      <c r="S279" s="11"/>
      <c r="T279" s="11">
        <f>K279+P279</f>
        <v>22.75</v>
      </c>
      <c r="U279" s="15">
        <f>K279+P279+Q279+R279+S279</f>
        <v>27.75</v>
      </c>
      <c r="V279" s="4"/>
    </row>
    <row r="280" spans="1:22" ht="15">
      <c r="A280" s="4">
        <v>279</v>
      </c>
      <c r="B280" s="5" t="s">
        <v>347</v>
      </c>
      <c r="C280" s="9" t="s">
        <v>569</v>
      </c>
      <c r="D280" s="4" t="s">
        <v>0</v>
      </c>
      <c r="E280" s="11">
        <v>6.5</v>
      </c>
      <c r="F280" s="4">
        <v>1.5</v>
      </c>
      <c r="G280" s="11">
        <f>E280*2+F280*2.5</f>
        <v>16.75</v>
      </c>
      <c r="H280" s="11"/>
      <c r="I280" s="4"/>
      <c r="J280" s="11">
        <f>H280*2+I280*2.5</f>
        <v>0</v>
      </c>
      <c r="K280" s="15">
        <f>IF(G280&gt;J280,G280,J280)</f>
        <v>16.75</v>
      </c>
      <c r="L280" s="11"/>
      <c r="M280" s="11">
        <f>L280*2.5</f>
        <v>0</v>
      </c>
      <c r="N280" s="11">
        <v>6</v>
      </c>
      <c r="O280" s="11">
        <f>N280*2.5</f>
        <v>15</v>
      </c>
      <c r="P280" s="15">
        <f>IF(M280&gt;O280,M280,O280)</f>
        <v>15</v>
      </c>
      <c r="Q280" s="15">
        <v>7</v>
      </c>
      <c r="R280" s="11"/>
      <c r="S280" s="11"/>
      <c r="T280" s="11">
        <f>K280+P280</f>
        <v>31.75</v>
      </c>
      <c r="U280" s="15">
        <f>K280+P280+Q280+R280+S280</f>
        <v>38.75</v>
      </c>
      <c r="V280" s="4"/>
    </row>
    <row r="281" spans="1:22" ht="15">
      <c r="A281" s="4">
        <v>280</v>
      </c>
      <c r="B281" s="5" t="s">
        <v>348</v>
      </c>
      <c r="C281" s="9" t="s">
        <v>570</v>
      </c>
      <c r="D281" s="4" t="s">
        <v>0</v>
      </c>
      <c r="E281" s="11"/>
      <c r="F281" s="4"/>
      <c r="G281" s="11">
        <f>E281*2+F281*2.5</f>
        <v>0</v>
      </c>
      <c r="H281" s="11">
        <v>1</v>
      </c>
      <c r="I281" s="4">
        <v>0</v>
      </c>
      <c r="J281" s="11">
        <f>H281*2+I281*2.5</f>
        <v>2</v>
      </c>
      <c r="K281" s="15">
        <f>IF(G281&gt;J281,G281,J281)</f>
        <v>2</v>
      </c>
      <c r="L281" s="11"/>
      <c r="M281" s="11">
        <f>L281*2.5</f>
        <v>0</v>
      </c>
      <c r="N281" s="11"/>
      <c r="O281" s="11">
        <f>N281*2.5</f>
        <v>0</v>
      </c>
      <c r="P281" s="15">
        <f>IF(M281&gt;O281,M281,O281)</f>
        <v>0</v>
      </c>
      <c r="Q281" s="15">
        <v>5</v>
      </c>
      <c r="R281" s="11"/>
      <c r="S281" s="11"/>
      <c r="T281" s="11">
        <f>K281+P281</f>
        <v>2</v>
      </c>
      <c r="U281" s="15">
        <f>K281+P281+Q281+R281+S281</f>
        <v>7</v>
      </c>
      <c r="V281" s="4"/>
    </row>
    <row r="282" spans="1:22" ht="15">
      <c r="A282" s="4">
        <v>281</v>
      </c>
      <c r="B282" s="5" t="s">
        <v>126</v>
      </c>
      <c r="C282" s="9" t="s">
        <v>571</v>
      </c>
      <c r="D282" s="4" t="s">
        <v>0</v>
      </c>
      <c r="E282" s="11">
        <v>6.5</v>
      </c>
      <c r="F282" s="4">
        <v>1</v>
      </c>
      <c r="G282" s="11">
        <f>E282*2+F282*2.5</f>
        <v>15.5</v>
      </c>
      <c r="H282" s="11">
        <v>9.5</v>
      </c>
      <c r="I282" s="4">
        <v>0</v>
      </c>
      <c r="J282" s="11">
        <f>H282*2+I282*2.5</f>
        <v>19</v>
      </c>
      <c r="K282" s="15">
        <f>IF(G282&gt;J282,G282,J282)</f>
        <v>19</v>
      </c>
      <c r="L282" s="11"/>
      <c r="M282" s="11">
        <f>L282*2.5</f>
        <v>0</v>
      </c>
      <c r="N282" s="11"/>
      <c r="O282" s="11">
        <f>N282*2.5</f>
        <v>0</v>
      </c>
      <c r="P282" s="15">
        <f>IF(M282&gt;O282,M282,O282)</f>
        <v>0</v>
      </c>
      <c r="Q282" s="15">
        <v>5</v>
      </c>
      <c r="R282" s="11"/>
      <c r="S282" s="11"/>
      <c r="T282" s="11">
        <f>K282+P282</f>
        <v>19</v>
      </c>
      <c r="U282" s="15">
        <f>K282+P282+Q282+R282+S282</f>
        <v>24</v>
      </c>
      <c r="V282" s="4"/>
    </row>
    <row r="283" spans="1:22" ht="15">
      <c r="A283" s="4">
        <v>282</v>
      </c>
      <c r="B283" s="5" t="s">
        <v>2</v>
      </c>
      <c r="C283" s="9" t="s">
        <v>605</v>
      </c>
      <c r="D283" s="4" t="s">
        <v>0</v>
      </c>
      <c r="E283" s="11"/>
      <c r="F283" s="4"/>
      <c r="G283" s="11">
        <f>E283*2+F283*2.5</f>
        <v>0</v>
      </c>
      <c r="H283" s="11">
        <v>6.5</v>
      </c>
      <c r="I283" s="4">
        <v>1.5</v>
      </c>
      <c r="J283" s="11">
        <f>H283*2+I283*2.5</f>
        <v>16.75</v>
      </c>
      <c r="K283" s="15">
        <f>IF(G283&gt;J283,G283,J283)</f>
        <v>16.75</v>
      </c>
      <c r="L283" s="11">
        <v>3</v>
      </c>
      <c r="M283" s="11">
        <f>L283*2.5</f>
        <v>7.5</v>
      </c>
      <c r="N283" s="11"/>
      <c r="O283" s="11">
        <f>N283*2.5</f>
        <v>0</v>
      </c>
      <c r="P283" s="15">
        <f>IF(M283&gt;O283,M283,O283)</f>
        <v>7.5</v>
      </c>
      <c r="Q283" s="15">
        <v>6</v>
      </c>
      <c r="R283" s="11"/>
      <c r="S283" s="11"/>
      <c r="T283" s="11">
        <f>K283+P283</f>
        <v>24.25</v>
      </c>
      <c r="U283" s="15">
        <f>K283+P283+Q283+R283+S283</f>
        <v>30.25</v>
      </c>
      <c r="V283" s="4"/>
    </row>
    <row r="284" spans="1:22" ht="15">
      <c r="A284" s="4">
        <v>283</v>
      </c>
      <c r="B284" s="5" t="s">
        <v>349</v>
      </c>
      <c r="C284" s="9" t="s">
        <v>572</v>
      </c>
      <c r="D284" s="4" t="s">
        <v>0</v>
      </c>
      <c r="E284" s="11">
        <v>6</v>
      </c>
      <c r="F284" s="4">
        <v>0</v>
      </c>
      <c r="G284" s="11">
        <f>E284*2+F284*2.5</f>
        <v>12</v>
      </c>
      <c r="H284" s="11">
        <v>3.5</v>
      </c>
      <c r="I284" s="4">
        <v>1</v>
      </c>
      <c r="J284" s="11">
        <f>H284*2+I284*2.5</f>
        <v>9.5</v>
      </c>
      <c r="K284" s="15">
        <f>IF(G284&gt;J284,G284,J284)</f>
        <v>12</v>
      </c>
      <c r="L284" s="11"/>
      <c r="M284" s="11">
        <f>L284*2.5</f>
        <v>0</v>
      </c>
      <c r="N284" s="11"/>
      <c r="O284" s="11">
        <f>N284*2.5</f>
        <v>0</v>
      </c>
      <c r="P284" s="15">
        <f>IF(M284&gt;O284,M284,O284)</f>
        <v>0</v>
      </c>
      <c r="Q284" s="15">
        <v>5</v>
      </c>
      <c r="R284" s="11"/>
      <c r="S284" s="11"/>
      <c r="T284" s="11">
        <f>K284+P284</f>
        <v>12</v>
      </c>
      <c r="U284" s="15">
        <f>K284+P284+Q284+R284+S284</f>
        <v>17</v>
      </c>
      <c r="V284" s="4"/>
    </row>
    <row r="285" spans="1:22" ht="15">
      <c r="A285" s="4">
        <v>284</v>
      </c>
      <c r="B285" s="5" t="s">
        <v>350</v>
      </c>
      <c r="C285" s="9" t="s">
        <v>573</v>
      </c>
      <c r="D285" s="4" t="s">
        <v>0</v>
      </c>
      <c r="E285" s="11"/>
      <c r="F285" s="4"/>
      <c r="G285" s="11">
        <f>E285*2+F285*2.5</f>
        <v>0</v>
      </c>
      <c r="H285" s="11">
        <v>7.5</v>
      </c>
      <c r="I285" s="4">
        <v>0.5</v>
      </c>
      <c r="J285" s="11">
        <f>H285*2+I285*2.5</f>
        <v>16.25</v>
      </c>
      <c r="K285" s="15">
        <f>IF(G285&gt;J285,G285,J285)</f>
        <v>16.25</v>
      </c>
      <c r="L285" s="11"/>
      <c r="M285" s="11">
        <f>L285*2.5</f>
        <v>0</v>
      </c>
      <c r="N285" s="11"/>
      <c r="O285" s="11">
        <f>N285*2.5</f>
        <v>0</v>
      </c>
      <c r="P285" s="15">
        <f>IF(M285&gt;O285,M285,O285)</f>
        <v>0</v>
      </c>
      <c r="Q285" s="15">
        <v>5</v>
      </c>
      <c r="R285" s="11"/>
      <c r="S285" s="11"/>
      <c r="T285" s="11">
        <f>K285+P285</f>
        <v>16.25</v>
      </c>
      <c r="U285" s="15">
        <f>K285+P285+Q285+R285+S285</f>
        <v>21.25</v>
      </c>
      <c r="V285" s="4"/>
    </row>
    <row r="286" spans="1:22" ht="15">
      <c r="A286" s="4">
        <v>285</v>
      </c>
      <c r="B286" s="5" t="s">
        <v>351</v>
      </c>
      <c r="C286" s="9" t="s">
        <v>127</v>
      </c>
      <c r="D286" s="4" t="s">
        <v>0</v>
      </c>
      <c r="E286" s="11"/>
      <c r="F286" s="4"/>
      <c r="G286" s="11">
        <f>E286*2+F286*2.5</f>
        <v>0</v>
      </c>
      <c r="H286" s="11"/>
      <c r="I286" s="4"/>
      <c r="J286" s="11">
        <f>H286*2+I286*2.5</f>
        <v>0</v>
      </c>
      <c r="K286" s="15">
        <f>IF(G286&gt;J286,G286,J286)</f>
        <v>0</v>
      </c>
      <c r="L286" s="11"/>
      <c r="M286" s="11">
        <f>L286*2.5</f>
        <v>0</v>
      </c>
      <c r="N286" s="11"/>
      <c r="O286" s="11">
        <f>N286*2.5</f>
        <v>0</v>
      </c>
      <c r="P286" s="15">
        <f>IF(M286&gt;O286,M286,O286)</f>
        <v>0</v>
      </c>
      <c r="Q286" s="15">
        <v>5</v>
      </c>
      <c r="R286" s="11"/>
      <c r="S286" s="11"/>
      <c r="T286" s="11">
        <f>K286+P286</f>
        <v>0</v>
      </c>
      <c r="U286" s="15">
        <f>K286+P286+Q286+R286+S286</f>
        <v>5</v>
      </c>
      <c r="V286" s="4"/>
    </row>
    <row r="287" spans="1:22" ht="15">
      <c r="A287" s="4">
        <v>286</v>
      </c>
      <c r="B287" s="5" t="s">
        <v>352</v>
      </c>
      <c r="C287" s="9" t="s">
        <v>606</v>
      </c>
      <c r="D287" s="4" t="s">
        <v>0</v>
      </c>
      <c r="E287" s="11">
        <v>5.5</v>
      </c>
      <c r="F287" s="4">
        <v>1.5</v>
      </c>
      <c r="G287" s="11">
        <f>E287*2+F287*2.5</f>
        <v>14.75</v>
      </c>
      <c r="H287" s="11">
        <v>9.5</v>
      </c>
      <c r="I287" s="4">
        <v>1.5</v>
      </c>
      <c r="J287" s="11">
        <f>H287*2+I287*2.5</f>
        <v>22.75</v>
      </c>
      <c r="K287" s="15">
        <f>IF(G287&gt;J287,G287,J287)</f>
        <v>22.75</v>
      </c>
      <c r="L287" s="11">
        <v>6</v>
      </c>
      <c r="M287" s="11">
        <f>L287*2.5</f>
        <v>15</v>
      </c>
      <c r="N287" s="11">
        <v>8</v>
      </c>
      <c r="O287" s="11">
        <f>N287*2.5</f>
        <v>20</v>
      </c>
      <c r="P287" s="15">
        <f>IF(M287&gt;O287,M287,O287)</f>
        <v>20</v>
      </c>
      <c r="Q287" s="15">
        <v>10</v>
      </c>
      <c r="R287" s="11"/>
      <c r="S287" s="11"/>
      <c r="T287" s="11">
        <f>K287+P287</f>
        <v>42.75</v>
      </c>
      <c r="U287" s="15">
        <f>K287+P287+Q287+R287+S287</f>
        <v>52.75</v>
      </c>
      <c r="V287" s="20"/>
    </row>
    <row r="288" spans="1:22" ht="15">
      <c r="A288" s="4">
        <v>287</v>
      </c>
      <c r="B288" s="5" t="s">
        <v>128</v>
      </c>
      <c r="C288" s="9" t="s">
        <v>136</v>
      </c>
      <c r="D288" s="4" t="s">
        <v>0</v>
      </c>
      <c r="E288" s="11"/>
      <c r="F288" s="4"/>
      <c r="G288" s="11">
        <f>E288*2+F288*2.5</f>
        <v>0</v>
      </c>
      <c r="H288" s="11">
        <v>7.5</v>
      </c>
      <c r="I288" s="4">
        <v>1.5</v>
      </c>
      <c r="J288" s="11">
        <f>H288*2+I288*2.5</f>
        <v>18.75</v>
      </c>
      <c r="K288" s="15">
        <f>IF(G288&gt;J288,G288,J288)</f>
        <v>18.75</v>
      </c>
      <c r="L288" s="11"/>
      <c r="M288" s="11">
        <f>L288*2.5</f>
        <v>0</v>
      </c>
      <c r="N288" s="11">
        <v>2.5</v>
      </c>
      <c r="O288" s="11">
        <f>N288*2.5</f>
        <v>6.25</v>
      </c>
      <c r="P288" s="15">
        <f>IF(M288&gt;O288,M288,O288)</f>
        <v>6.25</v>
      </c>
      <c r="Q288" s="15">
        <v>6</v>
      </c>
      <c r="R288" s="11"/>
      <c r="S288" s="11"/>
      <c r="T288" s="11">
        <f>K288+P288</f>
        <v>25</v>
      </c>
      <c r="U288" s="15">
        <f>K288+P288+Q288+R288+S288</f>
        <v>31</v>
      </c>
      <c r="V288" s="4"/>
    </row>
    <row r="289" spans="1:22" ht="15">
      <c r="A289" s="4">
        <v>288</v>
      </c>
      <c r="B289" s="5" t="s">
        <v>353</v>
      </c>
      <c r="C289" s="9" t="s">
        <v>354</v>
      </c>
      <c r="D289" s="4" t="s">
        <v>0</v>
      </c>
      <c r="E289" s="11"/>
      <c r="F289" s="4"/>
      <c r="G289" s="11">
        <f>E289*2+F289*2.5</f>
        <v>0</v>
      </c>
      <c r="H289" s="11"/>
      <c r="I289" s="4"/>
      <c r="J289" s="11">
        <f>H289*2+I289*2.5</f>
        <v>0</v>
      </c>
      <c r="K289" s="15">
        <f>IF(G289&gt;J289,G289,J289)</f>
        <v>0</v>
      </c>
      <c r="L289" s="11"/>
      <c r="M289" s="11">
        <f>L289*2.5</f>
        <v>0</v>
      </c>
      <c r="N289" s="11"/>
      <c r="O289" s="11">
        <f>N289*2.5</f>
        <v>0</v>
      </c>
      <c r="P289" s="15">
        <f>IF(M289&gt;O289,M289,O289)</f>
        <v>0</v>
      </c>
      <c r="Q289" s="15">
        <v>0</v>
      </c>
      <c r="R289" s="11"/>
      <c r="S289" s="11"/>
      <c r="T289" s="11">
        <f>K289+P289</f>
        <v>0</v>
      </c>
      <c r="U289" s="15">
        <f>K289+P289+Q289+R289+S289</f>
        <v>0</v>
      </c>
      <c r="V289" s="4"/>
    </row>
    <row r="290" spans="1:22" ht="15">
      <c r="A290" s="4">
        <v>289</v>
      </c>
      <c r="B290" s="5" t="s">
        <v>129</v>
      </c>
      <c r="C290" s="9" t="s">
        <v>137</v>
      </c>
      <c r="D290" s="4" t="s">
        <v>0</v>
      </c>
      <c r="E290" s="11"/>
      <c r="F290" s="4"/>
      <c r="G290" s="11">
        <f>E290*2+F290*2.5</f>
        <v>0</v>
      </c>
      <c r="H290" s="11"/>
      <c r="I290" s="4"/>
      <c r="J290" s="11">
        <f>H290*2+I290*2.5</f>
        <v>0</v>
      </c>
      <c r="K290" s="15">
        <f>IF(G290&gt;J290,G290,J290)</f>
        <v>0</v>
      </c>
      <c r="L290" s="11"/>
      <c r="M290" s="11">
        <f>L290*2.5</f>
        <v>0</v>
      </c>
      <c r="N290" s="11"/>
      <c r="O290" s="11">
        <f>N290*2.5</f>
        <v>0</v>
      </c>
      <c r="P290" s="15">
        <f>IF(M290&gt;O290,M290,O290)</f>
        <v>0</v>
      </c>
      <c r="Q290" s="15">
        <v>0</v>
      </c>
      <c r="R290" s="11"/>
      <c r="S290" s="11"/>
      <c r="T290" s="11">
        <f>K290+P290</f>
        <v>0</v>
      </c>
      <c r="U290" s="15">
        <f>K290+P290+Q290+R290+S290</f>
        <v>0</v>
      </c>
      <c r="V290" s="4"/>
    </row>
    <row r="291" spans="1:22" ht="15">
      <c r="A291" s="4">
        <v>290</v>
      </c>
      <c r="B291" s="5" t="s">
        <v>130</v>
      </c>
      <c r="C291" s="9" t="s">
        <v>142</v>
      </c>
      <c r="D291" s="4" t="s">
        <v>0</v>
      </c>
      <c r="E291" s="11"/>
      <c r="F291" s="4"/>
      <c r="G291" s="11">
        <f>E291*2+F291*2.5</f>
        <v>0</v>
      </c>
      <c r="H291" s="11">
        <v>4</v>
      </c>
      <c r="I291" s="4">
        <v>0.5</v>
      </c>
      <c r="J291" s="11">
        <f>H291*2+I291*2.5</f>
        <v>9.25</v>
      </c>
      <c r="K291" s="15">
        <f>IF(G291&gt;J291,G291,J291)</f>
        <v>9.25</v>
      </c>
      <c r="L291" s="11"/>
      <c r="M291" s="11">
        <f>L291*2.5</f>
        <v>0</v>
      </c>
      <c r="N291" s="11"/>
      <c r="O291" s="11">
        <f>N291*2.5</f>
        <v>0</v>
      </c>
      <c r="P291" s="15">
        <f>IF(M291&gt;O291,M291,O291)</f>
        <v>0</v>
      </c>
      <c r="Q291" s="15">
        <v>5</v>
      </c>
      <c r="R291" s="11"/>
      <c r="S291" s="11"/>
      <c r="T291" s="11">
        <f>K291+P291</f>
        <v>9.25</v>
      </c>
      <c r="U291" s="15">
        <f>K291+P291+Q291+R291+S291</f>
        <v>14.25</v>
      </c>
      <c r="V291" s="4"/>
    </row>
    <row r="292" spans="1:22" ht="15">
      <c r="A292" s="4">
        <v>291</v>
      </c>
      <c r="B292" s="5" t="s">
        <v>355</v>
      </c>
      <c r="C292" s="9" t="s">
        <v>631</v>
      </c>
      <c r="D292" s="4" t="s">
        <v>0</v>
      </c>
      <c r="E292" s="11"/>
      <c r="F292" s="4"/>
      <c r="G292" s="11">
        <f>E292*2+F292*2.5</f>
        <v>0</v>
      </c>
      <c r="H292" s="11"/>
      <c r="I292" s="4"/>
      <c r="J292" s="11">
        <f>H292*2+I292*2.5</f>
        <v>0</v>
      </c>
      <c r="K292" s="15">
        <f>IF(G292&gt;J292,G292,J292)</f>
        <v>0</v>
      </c>
      <c r="L292" s="11"/>
      <c r="M292" s="11">
        <f>L292*2.5</f>
        <v>0</v>
      </c>
      <c r="N292" s="11"/>
      <c r="O292" s="11">
        <f>N292*2.5</f>
        <v>0</v>
      </c>
      <c r="P292" s="15">
        <f>IF(M292&gt;O292,M292,O292)</f>
        <v>0</v>
      </c>
      <c r="Q292" s="15">
        <v>0</v>
      </c>
      <c r="R292" s="11"/>
      <c r="S292" s="11"/>
      <c r="T292" s="11">
        <f>K292+P292</f>
        <v>0</v>
      </c>
      <c r="U292" s="15">
        <f>K292+P292+Q292+R292+S292</f>
        <v>0</v>
      </c>
      <c r="V292" s="4"/>
    </row>
    <row r="293" spans="1:22" ht="15">
      <c r="A293" s="4">
        <v>292</v>
      </c>
      <c r="B293" s="5" t="s">
        <v>356</v>
      </c>
      <c r="C293" s="9" t="s">
        <v>574</v>
      </c>
      <c r="D293" s="4" t="s">
        <v>0</v>
      </c>
      <c r="E293" s="11">
        <v>7</v>
      </c>
      <c r="F293" s="4">
        <v>1.5</v>
      </c>
      <c r="G293" s="11">
        <f>E293*2+F293*2.5</f>
        <v>17.75</v>
      </c>
      <c r="H293" s="11">
        <v>6</v>
      </c>
      <c r="I293" s="4">
        <v>1.5</v>
      </c>
      <c r="J293" s="11">
        <f>H293*2+I293*2.5</f>
        <v>15.75</v>
      </c>
      <c r="K293" s="15">
        <f>IF(G293&gt;J293,G293,J293)</f>
        <v>17.75</v>
      </c>
      <c r="L293" s="11">
        <v>2.5</v>
      </c>
      <c r="M293" s="11">
        <f>L293*2.5</f>
        <v>6.25</v>
      </c>
      <c r="N293" s="11">
        <v>7.5</v>
      </c>
      <c r="O293" s="11">
        <f>N293*2.5</f>
        <v>18.75</v>
      </c>
      <c r="P293" s="15">
        <f>IF(M293&gt;O293,M293,O293)</f>
        <v>18.75</v>
      </c>
      <c r="Q293" s="15">
        <v>7</v>
      </c>
      <c r="R293" s="11"/>
      <c r="S293" s="11"/>
      <c r="T293" s="11">
        <f>K293+P293</f>
        <v>36.5</v>
      </c>
      <c r="U293" s="15">
        <f>K293+P293+Q293+R293+S293</f>
        <v>43.5</v>
      </c>
      <c r="V293" s="4"/>
    </row>
    <row r="294" spans="1:22" ht="15">
      <c r="A294" s="4">
        <v>293</v>
      </c>
      <c r="B294" s="5" t="s">
        <v>357</v>
      </c>
      <c r="C294" s="9" t="s">
        <v>575</v>
      </c>
      <c r="D294" s="4" t="s">
        <v>0</v>
      </c>
      <c r="E294" s="11"/>
      <c r="F294" s="4"/>
      <c r="G294" s="11">
        <f>E294*2+F294*2.5</f>
        <v>0</v>
      </c>
      <c r="H294" s="11">
        <v>5</v>
      </c>
      <c r="I294" s="4">
        <v>0</v>
      </c>
      <c r="J294" s="11">
        <f>H294*2+I294*2.5</f>
        <v>10</v>
      </c>
      <c r="K294" s="15">
        <f>IF(G294&gt;J294,G294,J294)</f>
        <v>10</v>
      </c>
      <c r="L294" s="11">
        <v>0</v>
      </c>
      <c r="M294" s="11">
        <f>L294*2.5</f>
        <v>0</v>
      </c>
      <c r="N294" s="11"/>
      <c r="O294" s="11">
        <f>N294*2.5</f>
        <v>0</v>
      </c>
      <c r="P294" s="15">
        <f>IF(M294&gt;O294,M294,O294)</f>
        <v>0</v>
      </c>
      <c r="Q294" s="15">
        <v>5</v>
      </c>
      <c r="R294" s="11"/>
      <c r="S294" s="11"/>
      <c r="T294" s="11">
        <f>K294+P294</f>
        <v>10</v>
      </c>
      <c r="U294" s="15">
        <f>K294+P294+Q294+R294+S294</f>
        <v>15</v>
      </c>
      <c r="V294" s="4"/>
    </row>
    <row r="295" spans="1:22" ht="15">
      <c r="A295" s="4">
        <v>294</v>
      </c>
      <c r="B295" s="5" t="s">
        <v>358</v>
      </c>
      <c r="C295" s="9" t="s">
        <v>607</v>
      </c>
      <c r="D295" s="4" t="s">
        <v>0</v>
      </c>
      <c r="E295" s="11"/>
      <c r="F295" s="4"/>
      <c r="G295" s="11">
        <f>E295*2+F295*2.5</f>
        <v>0</v>
      </c>
      <c r="H295" s="11">
        <v>4.5</v>
      </c>
      <c r="I295" s="4">
        <v>1</v>
      </c>
      <c r="J295" s="11">
        <f>H295*2+I295*2.5</f>
        <v>11.5</v>
      </c>
      <c r="K295" s="15">
        <f>IF(G295&gt;J295,G295,J295)</f>
        <v>11.5</v>
      </c>
      <c r="L295" s="11"/>
      <c r="M295" s="11">
        <f>L295*2.5</f>
        <v>0</v>
      </c>
      <c r="N295" s="11"/>
      <c r="O295" s="11">
        <f>N295*2.5</f>
        <v>0</v>
      </c>
      <c r="P295" s="15">
        <f>IF(M295&gt;O295,M295,O295)</f>
        <v>0</v>
      </c>
      <c r="Q295" s="15">
        <v>6</v>
      </c>
      <c r="R295" s="11"/>
      <c r="S295" s="11"/>
      <c r="T295" s="11">
        <f>K295+P295</f>
        <v>11.5</v>
      </c>
      <c r="U295" s="15">
        <f>K295+P295+Q295+R295+S295</f>
        <v>17.5</v>
      </c>
      <c r="V295" s="4"/>
    </row>
    <row r="296" spans="1:22" ht="15">
      <c r="A296" s="4">
        <v>295</v>
      </c>
      <c r="B296" s="5" t="s">
        <v>131</v>
      </c>
      <c r="C296" s="9" t="s">
        <v>132</v>
      </c>
      <c r="D296" s="4" t="s">
        <v>0</v>
      </c>
      <c r="E296" s="11"/>
      <c r="F296" s="4"/>
      <c r="G296" s="11">
        <f>E296*2+F296*2.5</f>
        <v>0</v>
      </c>
      <c r="H296" s="11">
        <v>3</v>
      </c>
      <c r="I296" s="4">
        <v>1</v>
      </c>
      <c r="J296" s="11">
        <f>H296*2+I296*2.5</f>
        <v>8.5</v>
      </c>
      <c r="K296" s="15">
        <f>IF(G296&gt;J296,G296,J296)</f>
        <v>8.5</v>
      </c>
      <c r="L296" s="11">
        <v>3.5</v>
      </c>
      <c r="M296" s="11">
        <f>L296*2.5</f>
        <v>8.75</v>
      </c>
      <c r="N296" s="11"/>
      <c r="O296" s="11">
        <f>N296*2.5</f>
        <v>0</v>
      </c>
      <c r="P296" s="15">
        <f>IF(M296&gt;O296,M296,O296)</f>
        <v>8.75</v>
      </c>
      <c r="Q296" s="15">
        <v>9</v>
      </c>
      <c r="R296" s="11"/>
      <c r="S296" s="11"/>
      <c r="T296" s="11">
        <f>K296+P296</f>
        <v>17.25</v>
      </c>
      <c r="U296" s="15">
        <f>K296+P296+Q296+R296+S296</f>
        <v>26.25</v>
      </c>
      <c r="V296" s="4"/>
    </row>
    <row r="297" spans="1:22" ht="15">
      <c r="A297" s="4">
        <v>296</v>
      </c>
      <c r="B297" s="5" t="s">
        <v>133</v>
      </c>
      <c r="C297" s="9" t="s">
        <v>125</v>
      </c>
      <c r="D297" s="4" t="s">
        <v>0</v>
      </c>
      <c r="E297" s="11">
        <v>6</v>
      </c>
      <c r="F297" s="4">
        <v>1.5</v>
      </c>
      <c r="G297" s="11">
        <f>E297*2+F297*2.5</f>
        <v>15.75</v>
      </c>
      <c r="H297" s="11">
        <v>9.5</v>
      </c>
      <c r="I297" s="4">
        <v>1.5</v>
      </c>
      <c r="J297" s="11">
        <f>H297*2+I297*2.5</f>
        <v>22.75</v>
      </c>
      <c r="K297" s="15">
        <f>IF(G297&gt;J297,G297,J297)</f>
        <v>22.75</v>
      </c>
      <c r="L297" s="11">
        <v>3.5</v>
      </c>
      <c r="M297" s="11">
        <f>L297*2.5</f>
        <v>8.75</v>
      </c>
      <c r="N297" s="11">
        <v>4.5</v>
      </c>
      <c r="O297" s="11">
        <f>N297*2.5</f>
        <v>11.25</v>
      </c>
      <c r="P297" s="15">
        <f>IF(M297&gt;O297,M297,O297)</f>
        <v>11.25</v>
      </c>
      <c r="Q297" s="15">
        <v>8</v>
      </c>
      <c r="R297" s="11" t="s">
        <v>642</v>
      </c>
      <c r="S297" s="11"/>
      <c r="T297" s="11">
        <f>K297+P297</f>
        <v>34</v>
      </c>
      <c r="U297" s="15" t="e">
        <f>K297+P297+Q297+R297+S297</f>
        <v>#VALUE!</v>
      </c>
      <c r="V297" s="4"/>
    </row>
    <row r="298" spans="1:22" ht="15">
      <c r="A298" s="4">
        <v>297</v>
      </c>
      <c r="B298" s="5" t="s">
        <v>359</v>
      </c>
      <c r="C298" s="9" t="s">
        <v>576</v>
      </c>
      <c r="D298" s="4" t="s">
        <v>0</v>
      </c>
      <c r="E298" s="11"/>
      <c r="F298" s="4"/>
      <c r="G298" s="11">
        <f>E298*2+F298*2.5</f>
        <v>0</v>
      </c>
      <c r="H298" s="11"/>
      <c r="I298" s="4"/>
      <c r="J298" s="11">
        <f>H298*2+I298*2.5</f>
        <v>0</v>
      </c>
      <c r="K298" s="15">
        <f>IF(G298&gt;J298,G298,J298)</f>
        <v>0</v>
      </c>
      <c r="L298" s="11"/>
      <c r="M298" s="11">
        <f>L298*2.5</f>
        <v>0</v>
      </c>
      <c r="N298" s="11"/>
      <c r="O298" s="11">
        <f>N298*2.5</f>
        <v>0</v>
      </c>
      <c r="P298" s="15">
        <f>IF(M298&gt;O298,M298,O298)</f>
        <v>0</v>
      </c>
      <c r="Q298" s="15">
        <v>0</v>
      </c>
      <c r="R298" s="11"/>
      <c r="S298" s="11"/>
      <c r="T298" s="11">
        <f>K298+P298</f>
        <v>0</v>
      </c>
      <c r="U298" s="15">
        <f>K298+P298+Q298+R298+S298</f>
        <v>0</v>
      </c>
      <c r="V298" s="4"/>
    </row>
    <row r="299" spans="1:22" ht="15">
      <c r="A299" s="4">
        <v>298</v>
      </c>
      <c r="B299" s="5" t="s">
        <v>360</v>
      </c>
      <c r="C299" s="9" t="s">
        <v>577</v>
      </c>
      <c r="D299" s="4" t="s">
        <v>0</v>
      </c>
      <c r="E299" s="11"/>
      <c r="F299" s="4"/>
      <c r="G299" s="11">
        <f>E299*2+F299*2.5</f>
        <v>0</v>
      </c>
      <c r="H299" s="11"/>
      <c r="I299" s="4"/>
      <c r="J299" s="11">
        <f>H299*2+I299*2.5</f>
        <v>0</v>
      </c>
      <c r="K299" s="15">
        <f>IF(G299&gt;J299,G299,J299)</f>
        <v>0</v>
      </c>
      <c r="L299" s="11"/>
      <c r="M299" s="11">
        <f>L299*2.5</f>
        <v>0</v>
      </c>
      <c r="N299" s="11"/>
      <c r="O299" s="11">
        <f>N299*2.5</f>
        <v>0</v>
      </c>
      <c r="P299" s="15">
        <f>IF(M299&gt;O299,M299,O299)</f>
        <v>0</v>
      </c>
      <c r="Q299" s="15">
        <v>0</v>
      </c>
      <c r="R299" s="11"/>
      <c r="S299" s="11"/>
      <c r="T299" s="11">
        <f>K299+P299</f>
        <v>0</v>
      </c>
      <c r="U299" s="15">
        <f>K299+P299+Q299+R299+S299</f>
        <v>0</v>
      </c>
      <c r="V299" s="4"/>
    </row>
    <row r="300" spans="1:22" ht="15">
      <c r="A300" s="4">
        <v>299</v>
      </c>
      <c r="B300" s="5" t="s">
        <v>361</v>
      </c>
      <c r="C300" s="9" t="s">
        <v>578</v>
      </c>
      <c r="D300" s="4" t="s">
        <v>0</v>
      </c>
      <c r="E300" s="11"/>
      <c r="F300" s="4"/>
      <c r="G300" s="11">
        <f>E300*2+F300*2.5</f>
        <v>0</v>
      </c>
      <c r="H300" s="11"/>
      <c r="I300" s="4"/>
      <c r="J300" s="11">
        <f>H300*2+I300*2.5</f>
        <v>0</v>
      </c>
      <c r="K300" s="15">
        <f>IF(G300&gt;J300,G300,J300)</f>
        <v>0</v>
      </c>
      <c r="L300" s="11"/>
      <c r="M300" s="11">
        <f>L300*2.5</f>
        <v>0</v>
      </c>
      <c r="N300" s="11"/>
      <c r="O300" s="11">
        <f>N300*2.5</f>
        <v>0</v>
      </c>
      <c r="P300" s="15">
        <f>IF(M300&gt;O300,M300,O300)</f>
        <v>0</v>
      </c>
      <c r="Q300" s="15">
        <v>0</v>
      </c>
      <c r="R300" s="11"/>
      <c r="S300" s="11"/>
      <c r="T300" s="11">
        <f>K300+P300</f>
        <v>0</v>
      </c>
      <c r="U300" s="15">
        <f>K300+P300+Q300+R300+S300</f>
        <v>0</v>
      </c>
      <c r="V300" s="4"/>
    </row>
    <row r="301" spans="1:22" ht="15">
      <c r="A301" s="4">
        <v>300</v>
      </c>
      <c r="B301" s="5" t="s">
        <v>362</v>
      </c>
      <c r="C301" s="9" t="s">
        <v>608</v>
      </c>
      <c r="D301" s="4" t="s">
        <v>0</v>
      </c>
      <c r="E301" s="11"/>
      <c r="F301" s="4"/>
      <c r="G301" s="11">
        <f>E301*2+F301*2.5</f>
        <v>0</v>
      </c>
      <c r="H301" s="11">
        <v>6.5</v>
      </c>
      <c r="I301" s="4">
        <v>0.5</v>
      </c>
      <c r="J301" s="11">
        <f>H301*2+I301*2.5</f>
        <v>14.25</v>
      </c>
      <c r="K301" s="15">
        <f>IF(G301&gt;J301,G301,J301)</f>
        <v>14.25</v>
      </c>
      <c r="L301" s="11"/>
      <c r="M301" s="11">
        <f>L301*2.5</f>
        <v>0</v>
      </c>
      <c r="N301" s="11"/>
      <c r="O301" s="11">
        <f>N301*2.5</f>
        <v>0</v>
      </c>
      <c r="P301" s="15">
        <f>IF(M301&gt;O301,M301,O301)</f>
        <v>0</v>
      </c>
      <c r="Q301" s="15">
        <v>5</v>
      </c>
      <c r="R301" s="11"/>
      <c r="S301" s="11"/>
      <c r="T301" s="11">
        <f>K301+P301</f>
        <v>14.25</v>
      </c>
      <c r="U301" s="15">
        <f>K301+P301+Q301+R301+S301</f>
        <v>19.25</v>
      </c>
      <c r="V301" s="4"/>
    </row>
    <row r="302" spans="1:22" ht="15">
      <c r="A302" s="4">
        <v>301</v>
      </c>
      <c r="B302" s="5" t="s">
        <v>363</v>
      </c>
      <c r="C302" s="9" t="s">
        <v>364</v>
      </c>
      <c r="D302" s="4" t="s">
        <v>0</v>
      </c>
      <c r="E302" s="11">
        <v>1.5</v>
      </c>
      <c r="F302" s="4">
        <v>1.5</v>
      </c>
      <c r="G302" s="11">
        <f>E302*2+F302*2.5</f>
        <v>6.75</v>
      </c>
      <c r="H302" s="11">
        <v>8</v>
      </c>
      <c r="I302" s="4">
        <v>1.5</v>
      </c>
      <c r="J302" s="11">
        <f>H302*2+I302*2.5</f>
        <v>19.75</v>
      </c>
      <c r="K302" s="15">
        <f>IF(G302&gt;J302,G302,J302)</f>
        <v>19.75</v>
      </c>
      <c r="L302" s="11">
        <v>0.5</v>
      </c>
      <c r="M302" s="11">
        <f>L302*2.5</f>
        <v>1.25</v>
      </c>
      <c r="N302" s="11">
        <v>5.5</v>
      </c>
      <c r="O302" s="11">
        <f>N302*2.5</f>
        <v>13.75</v>
      </c>
      <c r="P302" s="15">
        <f>IF(M302&gt;O302,M302,O302)</f>
        <v>13.75</v>
      </c>
      <c r="Q302" s="15">
        <v>10</v>
      </c>
      <c r="R302" s="11"/>
      <c r="S302" s="11"/>
      <c r="T302" s="11">
        <f>K302+P302</f>
        <v>33.5</v>
      </c>
      <c r="U302" s="15">
        <f>K302+P302+Q302+R302+S302</f>
        <v>43.5</v>
      </c>
      <c r="V302" s="4"/>
    </row>
    <row r="303" spans="1:22" ht="15">
      <c r="A303" s="11">
        <v>302</v>
      </c>
      <c r="B303" s="5" t="s">
        <v>365</v>
      </c>
      <c r="C303" s="9" t="s">
        <v>579</v>
      </c>
      <c r="D303" s="11" t="s">
        <v>0</v>
      </c>
      <c r="E303" s="11"/>
      <c r="F303" s="11"/>
      <c r="G303" s="11">
        <f>E303*2+F303*2.5</f>
        <v>0</v>
      </c>
      <c r="H303" s="11">
        <v>1</v>
      </c>
      <c r="I303" s="11">
        <v>0</v>
      </c>
      <c r="J303" s="11">
        <f>H303*2+I303*2.5</f>
        <v>2</v>
      </c>
      <c r="K303" s="15">
        <f>IF(G303&gt;J303,G303,J303)</f>
        <v>2</v>
      </c>
      <c r="L303" s="11"/>
      <c r="M303" s="11">
        <f>L303*2.5</f>
        <v>0</v>
      </c>
      <c r="N303" s="11"/>
      <c r="O303" s="11">
        <f>N303*2.5</f>
        <v>0</v>
      </c>
      <c r="P303" s="15">
        <f>IF(M303&gt;O303,M303,O303)</f>
        <v>0</v>
      </c>
      <c r="Q303" s="15">
        <v>5</v>
      </c>
      <c r="R303" s="11"/>
      <c r="S303" s="11"/>
      <c r="T303" s="11">
        <f>K303+P303</f>
        <v>2</v>
      </c>
      <c r="U303" s="15">
        <f>K303+P303+Q303+R303+S303</f>
        <v>7</v>
      </c>
      <c r="V303" s="11"/>
    </row>
    <row r="304" spans="1:22" ht="15">
      <c r="A304" s="4">
        <v>303</v>
      </c>
      <c r="B304" s="5" t="s">
        <v>366</v>
      </c>
      <c r="C304" s="9" t="s">
        <v>580</v>
      </c>
      <c r="D304" s="4" t="s">
        <v>0</v>
      </c>
      <c r="E304" s="11"/>
      <c r="F304" s="4"/>
      <c r="G304" s="11">
        <f>E304*2+F304*2.5</f>
        <v>0</v>
      </c>
      <c r="H304" s="11"/>
      <c r="I304" s="4"/>
      <c r="J304" s="11">
        <f>H304*2+I304*2.5</f>
        <v>0</v>
      </c>
      <c r="K304" s="15">
        <f>IF(G304&gt;J304,G304,J304)</f>
        <v>0</v>
      </c>
      <c r="L304" s="11"/>
      <c r="M304" s="11">
        <f>L304*2.5</f>
        <v>0</v>
      </c>
      <c r="N304" s="11"/>
      <c r="O304" s="11">
        <f>N304*2.5</f>
        <v>0</v>
      </c>
      <c r="P304" s="15">
        <f>IF(M304&gt;O304,M304,O304)</f>
        <v>0</v>
      </c>
      <c r="Q304" s="15">
        <v>0</v>
      </c>
      <c r="R304" s="11"/>
      <c r="S304" s="11"/>
      <c r="T304" s="11">
        <f>K304+P304</f>
        <v>0</v>
      </c>
      <c r="U304" s="15">
        <f>K304+P304+Q304+R304+S304</f>
        <v>0</v>
      </c>
      <c r="V304" s="4"/>
    </row>
    <row r="305" spans="1:22" ht="15">
      <c r="A305" s="4">
        <v>304</v>
      </c>
      <c r="B305" s="5" t="s">
        <v>134</v>
      </c>
      <c r="C305" s="9" t="s">
        <v>139</v>
      </c>
      <c r="D305" s="4" t="s">
        <v>0</v>
      </c>
      <c r="E305" s="11"/>
      <c r="F305" s="4"/>
      <c r="G305" s="11">
        <f>E305*2+F305*2.5</f>
        <v>0</v>
      </c>
      <c r="H305" s="11"/>
      <c r="I305" s="4"/>
      <c r="J305" s="11">
        <f>H305*2+I305*2.5</f>
        <v>0</v>
      </c>
      <c r="K305" s="15">
        <f>IF(G305&gt;J305,G305,J305)</f>
        <v>0</v>
      </c>
      <c r="L305" s="11"/>
      <c r="M305" s="11">
        <f>L305*2.5</f>
        <v>0</v>
      </c>
      <c r="N305" s="11"/>
      <c r="O305" s="11">
        <f>N305*2.5</f>
        <v>0</v>
      </c>
      <c r="P305" s="15">
        <f>IF(M305&gt;O305,M305,O305)</f>
        <v>0</v>
      </c>
      <c r="Q305" s="15">
        <v>0</v>
      </c>
      <c r="R305" s="11"/>
      <c r="S305" s="11"/>
      <c r="T305" s="11">
        <f>K305+P305</f>
        <v>0</v>
      </c>
      <c r="U305" s="15">
        <f>K305+P305+Q305+R305+S305</f>
        <v>0</v>
      </c>
      <c r="V305" s="4"/>
    </row>
    <row r="306" spans="1:22" ht="15">
      <c r="A306" s="4">
        <v>305</v>
      </c>
      <c r="B306" s="5" t="s">
        <v>367</v>
      </c>
      <c r="C306" s="9" t="s">
        <v>581</v>
      </c>
      <c r="D306" s="4" t="s">
        <v>0</v>
      </c>
      <c r="E306" s="11"/>
      <c r="F306" s="4"/>
      <c r="G306" s="11">
        <f>E306*2+F306*2.5</f>
        <v>0</v>
      </c>
      <c r="H306" s="11"/>
      <c r="I306" s="4"/>
      <c r="J306" s="11">
        <f>H306*2+I306*2.5</f>
        <v>0</v>
      </c>
      <c r="K306" s="15">
        <f>IF(G306&gt;J306,G306,J306)</f>
        <v>0</v>
      </c>
      <c r="L306" s="11"/>
      <c r="M306" s="11">
        <f>L306*2.5</f>
        <v>0</v>
      </c>
      <c r="N306" s="11"/>
      <c r="O306" s="11">
        <f>N306*2.5</f>
        <v>0</v>
      </c>
      <c r="P306" s="15">
        <f>IF(M306&gt;O306,M306,O306)</f>
        <v>0</v>
      </c>
      <c r="Q306" s="15">
        <v>0</v>
      </c>
      <c r="R306" s="11"/>
      <c r="S306" s="11"/>
      <c r="T306" s="11">
        <f>K306+P306</f>
        <v>0</v>
      </c>
      <c r="U306" s="15">
        <f>K306+P306+Q306+R306+S306</f>
        <v>0</v>
      </c>
      <c r="V306" s="4"/>
    </row>
    <row r="307" spans="1:22" ht="15">
      <c r="A307" s="4">
        <v>306</v>
      </c>
      <c r="B307" s="5" t="s">
        <v>368</v>
      </c>
      <c r="C307" s="9" t="s">
        <v>582</v>
      </c>
      <c r="D307" s="4" t="s">
        <v>0</v>
      </c>
      <c r="E307" s="11"/>
      <c r="F307" s="4"/>
      <c r="G307" s="11">
        <f>E307*2+F307*2.5</f>
        <v>0</v>
      </c>
      <c r="H307" s="11">
        <v>2</v>
      </c>
      <c r="I307" s="4">
        <v>0</v>
      </c>
      <c r="J307" s="11">
        <f>H307*2+I307*2.5</f>
        <v>4</v>
      </c>
      <c r="K307" s="15">
        <f>IF(G307&gt;J307,G307,J307)</f>
        <v>4</v>
      </c>
      <c r="L307" s="11"/>
      <c r="M307" s="11">
        <f>L307*2.5</f>
        <v>0</v>
      </c>
      <c r="N307" s="11"/>
      <c r="O307" s="11">
        <f>N307*2.5</f>
        <v>0</v>
      </c>
      <c r="P307" s="15">
        <f>IF(M307&gt;O307,M307,O307)</f>
        <v>0</v>
      </c>
      <c r="Q307" s="15">
        <v>5</v>
      </c>
      <c r="R307" s="11"/>
      <c r="S307" s="11"/>
      <c r="T307" s="11">
        <f>K307+P307</f>
        <v>4</v>
      </c>
      <c r="U307" s="15">
        <f>K307+P307+Q307+R307+S307</f>
        <v>9</v>
      </c>
      <c r="V307" s="4"/>
    </row>
    <row r="308" spans="1:22" ht="15">
      <c r="A308" s="4">
        <v>307</v>
      </c>
      <c r="B308" s="5" t="s">
        <v>135</v>
      </c>
      <c r="C308" s="9" t="s">
        <v>140</v>
      </c>
      <c r="D308" s="4" t="s">
        <v>0</v>
      </c>
      <c r="E308" s="11"/>
      <c r="F308" s="4"/>
      <c r="G308" s="11">
        <f>E308*2+F308*2.5</f>
        <v>0</v>
      </c>
      <c r="H308" s="11"/>
      <c r="I308" s="4"/>
      <c r="J308" s="11">
        <f>H308*2+I308*2.5</f>
        <v>0</v>
      </c>
      <c r="K308" s="15">
        <f>IF(G308&gt;J308,G308,J308)</f>
        <v>0</v>
      </c>
      <c r="L308" s="11"/>
      <c r="M308" s="11">
        <f>L308*2.5</f>
        <v>0</v>
      </c>
      <c r="N308" s="11"/>
      <c r="O308" s="11">
        <f>N308*2.5</f>
        <v>0</v>
      </c>
      <c r="P308" s="15">
        <f>IF(M308&gt;O308,M308,O308)</f>
        <v>0</v>
      </c>
      <c r="Q308" s="15">
        <v>0</v>
      </c>
      <c r="R308" s="11"/>
      <c r="S308" s="11"/>
      <c r="T308" s="11">
        <f>K308+P308</f>
        <v>0</v>
      </c>
      <c r="U308" s="15">
        <f>K308+P308+Q308+R308+S308</f>
        <v>0</v>
      </c>
      <c r="V308" s="4"/>
    </row>
    <row r="309" spans="1:22" ht="15">
      <c r="A309" s="4">
        <v>308</v>
      </c>
      <c r="B309" s="5" t="s">
        <v>369</v>
      </c>
      <c r="C309" s="9" t="s">
        <v>583</v>
      </c>
      <c r="D309" s="4" t="s">
        <v>0</v>
      </c>
      <c r="E309" s="11"/>
      <c r="F309" s="4"/>
      <c r="G309" s="11">
        <f>E309*2+F309*2.5</f>
        <v>0</v>
      </c>
      <c r="H309" s="11"/>
      <c r="I309" s="4"/>
      <c r="J309" s="11">
        <f>H309*2+I309*2.5</f>
        <v>0</v>
      </c>
      <c r="K309" s="15">
        <f>IF(G309&gt;J309,G309,J309)</f>
        <v>0</v>
      </c>
      <c r="L309" s="11"/>
      <c r="M309" s="11">
        <f>L309*2.5</f>
        <v>0</v>
      </c>
      <c r="N309" s="11"/>
      <c r="O309" s="11">
        <f>N309*2.5</f>
        <v>0</v>
      </c>
      <c r="P309" s="15">
        <f>IF(M309&gt;O309,M309,O309)</f>
        <v>0</v>
      </c>
      <c r="Q309" s="15">
        <v>0</v>
      </c>
      <c r="R309" s="11"/>
      <c r="S309" s="11"/>
      <c r="T309" s="11">
        <f>K309+P309</f>
        <v>0</v>
      </c>
      <c r="U309" s="15">
        <f>K309+P309+Q309+R309+S309</f>
        <v>0</v>
      </c>
      <c r="V309" s="4"/>
    </row>
    <row r="310" spans="1:22" ht="15">
      <c r="A310" s="4">
        <v>309</v>
      </c>
      <c r="B310" s="5" t="s">
        <v>370</v>
      </c>
      <c r="C310" s="9" t="s">
        <v>609</v>
      </c>
      <c r="D310" s="4" t="s">
        <v>0</v>
      </c>
      <c r="E310" s="11"/>
      <c r="F310" s="4"/>
      <c r="G310" s="11">
        <f>E310*2+F310*2.5</f>
        <v>0</v>
      </c>
      <c r="H310" s="11"/>
      <c r="I310" s="4"/>
      <c r="J310" s="11">
        <f>H310*2+I310*2.5</f>
        <v>0</v>
      </c>
      <c r="K310" s="15">
        <f>IF(G310&gt;J310,G310,J310)</f>
        <v>0</v>
      </c>
      <c r="L310" s="11"/>
      <c r="M310" s="11">
        <f>L310*2.5</f>
        <v>0</v>
      </c>
      <c r="N310" s="11"/>
      <c r="O310" s="11">
        <f>N310*2.5</f>
        <v>0</v>
      </c>
      <c r="P310" s="15">
        <f>IF(M310&gt;O310,M310,O310)</f>
        <v>0</v>
      </c>
      <c r="Q310" s="15">
        <v>0</v>
      </c>
      <c r="R310" s="11"/>
      <c r="S310" s="11"/>
      <c r="T310" s="11">
        <f>K310+P310</f>
        <v>0</v>
      </c>
      <c r="U310" s="15">
        <f>K310+P310+Q310+R310+S310</f>
        <v>0</v>
      </c>
      <c r="V310" s="4"/>
    </row>
    <row r="311" spans="1:22" ht="15">
      <c r="A311" s="4"/>
      <c r="B311" s="5" t="s">
        <v>639</v>
      </c>
      <c r="C311" s="9" t="s">
        <v>640</v>
      </c>
      <c r="D311" s="4"/>
      <c r="E311" s="11"/>
      <c r="F311" s="4"/>
      <c r="G311" s="11"/>
      <c r="H311" s="11">
        <v>0</v>
      </c>
      <c r="I311" s="4">
        <v>0</v>
      </c>
      <c r="J311" s="11">
        <f>H311*2+I311*2.5</f>
        <v>0</v>
      </c>
      <c r="K311" s="15">
        <f>IF(G311&gt;J311,G311,J311)</f>
        <v>0</v>
      </c>
      <c r="L311" s="11"/>
      <c r="M311" s="11">
        <f>L311*2.5</f>
        <v>0</v>
      </c>
      <c r="N311" s="11"/>
      <c r="O311" s="11">
        <f>N311*2.5</f>
        <v>0</v>
      </c>
      <c r="P311" s="15">
        <f>IF(M311&gt;O311,M311,O311)</f>
        <v>0</v>
      </c>
      <c r="Q311" s="15">
        <v>0</v>
      </c>
      <c r="R311" s="11"/>
      <c r="S311" s="11"/>
      <c r="T311" s="11">
        <f>K311+P311</f>
        <v>0</v>
      </c>
      <c r="U311" s="15">
        <f>K311+P311+Q311+R311+S311</f>
        <v>0</v>
      </c>
      <c r="V311" s="4"/>
    </row>
  </sheetData>
  <sheetProtection/>
  <printOptions/>
  <pageMargins left="0.7" right="0.7" top="0.75" bottom="0.75" header="0.3" footer="0.3"/>
  <pageSetup horizontalDpi="1200" verticalDpi="1200" orientation="landscape" paperSize="9" scale="105" r:id="rId1"/>
  <headerFooter>
    <oddHeader>&amp;LPrimijenjene studije menadžmenta - PG
I godina - Ekonomija firme&amp;CJanuar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2019-06-12T09:19:51Z</dcterms:modified>
  <cp:category/>
  <cp:version/>
  <cp:contentType/>
  <cp:contentStatus/>
</cp:coreProperties>
</file>